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naltrece-my.sharepoint.com/personal/farias_canaltrece_com_co1/Documents/Documentos/Hosting/Sede Electronica/Carga/2025/2. Normativa/Politicas-lineamientos/"/>
    </mc:Choice>
  </mc:AlternateContent>
  <xr:revisionPtr revIDLastSave="0" documentId="13_ncr:1_{E5AEF7E9-5ED3-4BF0-ACDC-240C4CE09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NO CAPA 2025" sheetId="1" r:id="rId1"/>
    <sheet name="Seguimiento a Trabajadores" sheetId="4" r:id="rId2"/>
  </sheets>
  <externalReferences>
    <externalReference r:id="rId3"/>
  </externalReferences>
  <definedNames>
    <definedName name="_1._INVESTIGACION_DEL_USO_DE_HERRAMIENTAS" localSheetId="0">#REF!</definedName>
    <definedName name="_xlnm._FilterDatabase" localSheetId="0" hidden="1">'CRONO CAPA 2025'!$A$5:$AM$29</definedName>
    <definedName name="_xlnm.Print_Area" localSheetId="0">'CRONO CAPA 2025'!$A$1:$AM$33</definedName>
    <definedName name="cargo">[1]!Tabla2[Cargo]</definedName>
    <definedName name="EEEEE">#REF!</definedName>
    <definedName name="EEERR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8" i="1" l="1"/>
  <c r="AK18" i="1"/>
  <c r="AL18" i="1"/>
  <c r="AJ19" i="1"/>
  <c r="AK19" i="1"/>
  <c r="AL19" i="1"/>
  <c r="AJ20" i="1"/>
  <c r="AK20" i="1"/>
  <c r="AL20" i="1" s="1"/>
  <c r="AJ21" i="1"/>
  <c r="AK21" i="1"/>
  <c r="AL21" i="1"/>
  <c r="AJ22" i="1"/>
  <c r="AK22" i="1"/>
  <c r="AL22" i="1"/>
  <c r="AJ23" i="1"/>
  <c r="AK23" i="1"/>
  <c r="AL23" i="1" s="1"/>
  <c r="AJ24" i="1"/>
  <c r="AK24" i="1"/>
  <c r="AL24" i="1" s="1"/>
  <c r="AJ25" i="1"/>
  <c r="AK25" i="1"/>
  <c r="AL25" i="1"/>
  <c r="N52" i="4" l="1"/>
  <c r="N53" i="4"/>
  <c r="N54" i="4"/>
  <c r="J54" i="4" l="1"/>
  <c r="J53" i="4"/>
  <c r="J52" i="4"/>
  <c r="F52" i="4" l="1"/>
  <c r="F54" i="4"/>
  <c r="F53" i="4" l="1"/>
  <c r="AJ7" i="1" l="1"/>
  <c r="AK7" i="1" l="1"/>
  <c r="AJ8" i="1"/>
  <c r="AK8" i="1" s="1"/>
  <c r="AL8" i="1" s="1"/>
  <c r="AJ9" i="1"/>
  <c r="AK9" i="1" s="1"/>
  <c r="AL9" i="1" s="1"/>
  <c r="AJ10" i="1"/>
  <c r="AK10" i="1" s="1"/>
  <c r="AL10" i="1" s="1"/>
  <c r="AJ11" i="1"/>
  <c r="AK11" i="1" s="1"/>
  <c r="AL11" i="1" s="1"/>
  <c r="AJ12" i="1"/>
  <c r="AK12" i="1" s="1"/>
  <c r="AL12" i="1" s="1"/>
  <c r="AJ13" i="1"/>
  <c r="AK13" i="1" s="1"/>
  <c r="AL13" i="1" s="1"/>
  <c r="AJ14" i="1"/>
  <c r="AK14" i="1" s="1"/>
  <c r="AL14" i="1" s="1"/>
  <c r="AJ15" i="1"/>
  <c r="AK15" i="1" s="1"/>
  <c r="AL15" i="1" s="1"/>
  <c r="AJ16" i="1"/>
  <c r="AK16" i="1" s="1"/>
  <c r="AL16" i="1" s="1"/>
  <c r="AJ17" i="1"/>
  <c r="AK17" i="1" s="1"/>
  <c r="AL17" i="1" s="1"/>
  <c r="AJ29" i="1"/>
  <c r="AK29" i="1" s="1"/>
  <c r="AL29" i="1" s="1"/>
  <c r="AL7" i="1" l="1"/>
  <c r="AL30" i="1" s="1"/>
  <c r="AK30" i="1"/>
  <c r="AJ30" i="1"/>
  <c r="AJ31" i="1" l="1"/>
</calcChain>
</file>

<file path=xl/sharedStrings.xml><?xml version="1.0" encoding="utf-8"?>
<sst xmlns="http://schemas.openxmlformats.org/spreadsheetml/2006/main" count="256" uniqueCount="108">
  <si>
    <t>No</t>
  </si>
  <si>
    <t xml:space="preserve">TEMA DE CAPACITACION </t>
  </si>
  <si>
    <t>OBJETIVO</t>
  </si>
  <si>
    <t>ALCANCE</t>
  </si>
  <si>
    <t>TEMARIO</t>
  </si>
  <si>
    <t>RESPONSABLE CAPACITADOR</t>
  </si>
  <si>
    <t>META</t>
  </si>
  <si>
    <t xml:space="preserve">PELIGROS </t>
  </si>
  <si>
    <t>ACTIVIDADES</t>
  </si>
  <si>
    <t>Dirigido a:</t>
  </si>
  <si>
    <t>Responsable</t>
  </si>
  <si>
    <t xml:space="preserve">ENERO </t>
  </si>
  <si>
    <t>FEBERO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</si>
  <si>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</si>
  <si>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</si>
  <si>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</si>
  <si>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</si>
  <si>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</si>
  <si>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</si>
  <si>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</si>
  <si>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</si>
  <si>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</si>
  <si>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</si>
  <si>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PROGRAMADO </t>
  </si>
  <si>
    <t>EJECUTADO</t>
  </si>
  <si>
    <t>% CONSOLIDADO</t>
  </si>
  <si>
    <t>OBSERVACIONES</t>
  </si>
  <si>
    <t>P</t>
  </si>
  <si>
    <t>E</t>
  </si>
  <si>
    <t>Biológico, Físico, Químico, Psicosocial, 
Biomecánicos, Condiciones de seguridad, 
Fenómenos naturales</t>
  </si>
  <si>
    <t xml:space="preserve">Realizar Inducciones al personal que ingresa a nuestra compañía y se evaluara el conocimiento 
Realizar reinducción al personal que se encuentra activo una vez al año y se evaluara el conocimiento </t>
  </si>
  <si>
    <t xml:space="preserve">A todo el personal, proveedores, contratistas  y subcontratista </t>
  </si>
  <si>
    <t xml:space="preserve">AREA DE EHS </t>
  </si>
  <si>
    <t>Biológico, Físico, Químico, Psicosocial,
Biomecánicos, Condiciones de seguridad,
Fenómenos naturales</t>
  </si>
  <si>
    <t xml:space="preserve">Realizar capacitación con material didactico a todo el personal y su respectiva evaluación  </t>
  </si>
  <si>
    <t>AREA DE EHS -</t>
  </si>
  <si>
    <t xml:space="preserve"> Condiciones de seguridad - Locativo</t>
  </si>
  <si>
    <t xml:space="preserve">Capacitación practica durante la jornada laboral </t>
  </si>
  <si>
    <t xml:space="preserve">Realizar la acapacitación por medio de material adiovisual </t>
  </si>
  <si>
    <t>COPASST-A</t>
  </si>
  <si>
    <t xml:space="preserve">Realizar formularios de encuesta para quee el trabajador verifique el comportamiento de uno de sus compañeros al ejecuatr una actividad laboral </t>
  </si>
  <si>
    <t>Evaluar cuán importante es la aplicación de las 12 reglas de oro en el área de trabajo</t>
  </si>
  <si>
    <t>Biológico, Físico, Químico, Psicosocial,</t>
  </si>
  <si>
    <t xml:space="preserve">Desarrollar fichas ludicas para el buen uso de los elementos de protección respiratoria, capacitación con uso de medio adiovisual y evaluación </t>
  </si>
  <si>
    <t xml:space="preserve">Capacitación teorica con herramientas audivisuales, folletos y actividad ludica </t>
  </si>
  <si>
    <t xml:space="preserve">Capacitación teorica y practica con evaluación de aprendizaje </t>
  </si>
  <si>
    <r>
      <t xml:space="preserve">A todo el personal, proveedores, </t>
    </r>
    <r>
      <rPr>
        <b/>
        <sz val="11"/>
        <rFont val="Calibri"/>
        <family val="2"/>
      </rPr>
      <t xml:space="preserve">comité Cocola, </t>
    </r>
    <r>
      <rPr>
        <sz val="11"/>
        <rFont val="Calibri"/>
        <family val="2"/>
      </rPr>
      <t xml:space="preserve">contratistas  y subcontratista </t>
    </r>
  </si>
  <si>
    <t xml:space="preserve"> Físico, Psicosocial,
</t>
  </si>
  <si>
    <t xml:space="preserve">Capacitación teorica con herramientas audivisuales, folletos y actividad ludica con acompañamiento de psicologa </t>
  </si>
  <si>
    <r>
      <t xml:space="preserve">A todo el personal, </t>
    </r>
    <r>
      <rPr>
        <b/>
        <sz val="11"/>
        <rFont val="Calibri"/>
        <family val="2"/>
      </rPr>
      <t>comité Cocola</t>
    </r>
    <r>
      <rPr>
        <sz val="11"/>
        <rFont val="Calibri"/>
        <family val="2"/>
      </rPr>
      <t xml:space="preserve"> proveedores, contratistas  y subcontratista </t>
    </r>
  </si>
  <si>
    <t xml:space="preserve">Taller dicatico con una persona profesional a cargo </t>
  </si>
  <si>
    <t xml:space="preserve">Biológico, Físico,  Psicosocial,
Biomecánicos, Condiciones de seguridad,
</t>
  </si>
  <si>
    <t xml:space="preserve">Capacitación con herramientas audiovisuales y didactico </t>
  </si>
  <si>
    <t xml:space="preserve"> Físico,  Psicosocial,
Biomecánicos, Condiciones de seguridad,</t>
  </si>
  <si>
    <t xml:space="preserve">Capacitación teorica con herramientas audivisuales, y evaluación </t>
  </si>
  <si>
    <t xml:space="preserve">Capacitación y entrega Socialización
Fichas de Seguridad Sustancias Químicas que manipulan y evaluación </t>
  </si>
  <si>
    <t xml:space="preserve">Socializar los planes de emergencia de cada planta de la O-I ajustado con el  de la compañía </t>
  </si>
  <si>
    <r>
      <t xml:space="preserve">A todo el personal, </t>
    </r>
    <r>
      <rPr>
        <b/>
        <sz val="11"/>
        <rFont val="Calibri"/>
        <family val="2"/>
      </rPr>
      <t>COPASST,</t>
    </r>
    <r>
      <rPr>
        <sz val="11"/>
        <rFont val="Calibri"/>
        <family val="2"/>
      </rPr>
      <t xml:space="preserve"> proveedores, contratistas  y subcontratista </t>
    </r>
  </si>
  <si>
    <t xml:space="preserve">Capacitación y evaluación </t>
  </si>
  <si>
    <t xml:space="preserve">Taller ludico evaluable </t>
  </si>
  <si>
    <t xml:space="preserve">Capacitación ludica y que cada  trabajador diligencie una lista de chequeo del area de trabajo y su evaluación correspondiente de conocimiento </t>
  </si>
  <si>
    <t>PORCENTAJE DE CUMPLIMIENTO</t>
  </si>
  <si>
    <t xml:space="preserve">FIRMA DEL EMPLEADOR:                                                                                     FIRMA DEL COODINADOR:                                                                                                                                 </t>
  </si>
  <si>
    <t xml:space="preserve">NOMBRE DEL TRABAJADOR </t>
  </si>
  <si>
    <t>CEDULA</t>
  </si>
  <si>
    <t>CARGO</t>
  </si>
  <si>
    <t xml:space="preserve">CAPACITACIÓN </t>
  </si>
  <si>
    <t xml:space="preserve">FECHA: </t>
  </si>
  <si>
    <t>FECHA:</t>
  </si>
  <si>
    <t>TEMA:</t>
  </si>
  <si>
    <t xml:space="preserve">TEMA: </t>
  </si>
  <si>
    <t xml:space="preserve">CAPACITADOR: </t>
  </si>
  <si>
    <t>PROGRAMADO</t>
  </si>
  <si>
    <t>ASISTENCIA</t>
  </si>
  <si>
    <t xml:space="preserve">CALIFICACIÓN EVALUACIÓN </t>
  </si>
  <si>
    <t>CALIFICACIÓN CAPAITADOR</t>
  </si>
  <si>
    <t>% COBERTURA</t>
  </si>
  <si>
    <t>% EFICACIA</t>
  </si>
  <si>
    <t>% CAL. CAPACITADOR</t>
  </si>
  <si>
    <t>p</t>
  </si>
  <si>
    <t>PLAN ANUAL DE CAPACITACIONES 
TEVEANDINA S.A.S
2025</t>
  </si>
  <si>
    <t>Mejorar competencias de los colaboradores</t>
  </si>
  <si>
    <t>Capacitación en primeros auxilios para la Brigada de Emergencias</t>
  </si>
  <si>
    <t>Capacitación en control del fuego para la Brigada de Emergencias</t>
  </si>
  <si>
    <t>Capacitación en evacuación para la Brigada de Emergencias</t>
  </si>
  <si>
    <t>Capacitación en procedimientos operativos normalizados - PON - para la Brigada de Emergencias</t>
  </si>
  <si>
    <t>Inducción / reinducción al Comité Paritario de Seguridad y Salud en el Trabajo</t>
  </si>
  <si>
    <t>Capacitación en Investigación de Accidentes e Incidentes al Comité Paritario de Seguridad y Salud en el Trabajo</t>
  </si>
  <si>
    <t>Capacitación en Inspecciones de Seguridad al Comité Paritario de Seguridad y Salud en el Trabajo</t>
  </si>
  <si>
    <t>Capacitación en SST al Comité Paritario de Seguridad y Salud en el Trabajo</t>
  </si>
  <si>
    <t>Capacitación en identificación de peligros al Comité Paritario de Seguridad y Salud en el Trabajo</t>
  </si>
  <si>
    <t>Capacitación en EPP al Comité Paritario de Seguridad y Salud en el Trabajo</t>
  </si>
  <si>
    <t>Capacitación básica para el montaje de la brigada de emergencias y primeros auxilios</t>
  </si>
  <si>
    <t>Inducción / reinducción al Comité de Convivencia Laboral</t>
  </si>
  <si>
    <t>Capacitación en resolución de conflictos al Comité de Convivencia Laboral</t>
  </si>
  <si>
    <t>Capacitación en acoso laboral al Comité de Convivencia Laboral</t>
  </si>
  <si>
    <t>Capacitación en comunicación acertiva al Comité de Convivencia Laboral</t>
  </si>
  <si>
    <t>Capacitación en Manejo Defensivo a conductores de la entidad</t>
  </si>
  <si>
    <t>Entrenamiento en trabajo en alturas en nivel avanzado y coordinador</t>
  </si>
  <si>
    <t>Realización de inducciones y reinducciones al personal en SST (cuando se requiera)</t>
  </si>
  <si>
    <t>Capacitación / sensibilización en estilos de vida saludable</t>
  </si>
  <si>
    <t>Capacitación / sensibilización en orden y aseo</t>
  </si>
  <si>
    <t>Capacitación / sensibilización en identificación de peligros</t>
  </si>
  <si>
    <t>Capacitación / sensibilización en seguridad vial</t>
  </si>
  <si>
    <t>Capacitación / sensibilización en riesgo mecánico</t>
  </si>
  <si>
    <t>Respuesta y Atención de Emergencias</t>
  </si>
  <si>
    <t>COPASST</t>
  </si>
  <si>
    <t>Gestión de Peligros y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</si>
</sst>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7"/>
      <color indexed="9"/>
      <name val="Century Gothic"/>
      <family val="2"/>
    </font>
    <font>
      <b/>
      <sz val="14"/>
      <name val="Calibri"/>
      <family val="2"/>
    </font>
    <font>
      <sz val="11"/>
      <name val="Arial Narrow"/>
      <family val="2"/>
    </font>
    <font>
      <b/>
      <sz val="10"/>
      <name val="Century Gothic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theme="0"/>
      <name val="Century Gothic"/>
      <family val="2"/>
    </font>
    <font>
      <b/>
      <sz val="16"/>
      <color theme="1"/>
      <name val="Arial"/>
      <family val="2"/>
    </font>
    <font>
      <b/>
      <sz val="10"/>
      <color indexed="9"/>
      <name val="Century Gothic"/>
      <family val="2"/>
    </font>
    <font>
      <b/>
      <sz val="10"/>
      <color indexed="9"/>
      <name val="Arial Narrow"/>
      <family val="2"/>
    </font>
    <font>
      <b/>
      <sz val="10"/>
      <color theme="0"/>
      <name val="Calibri"/>
      <family val="2"/>
      <scheme val="minor"/>
    </font>
    <font>
      <b/>
      <sz val="10"/>
      <color theme="0"/>
      <name val="Century Gothic"/>
      <family val="2"/>
    </font>
    <font>
      <b/>
      <sz val="11"/>
      <color rgb="FF001D35"/>
      <name val="Calibri"/>
      <family val="2"/>
      <scheme val="minor"/>
    </font>
    <font>
      <sz val="14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horizontal="justify" vertical="center" wrapText="1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" xfId="1" applyFont="1" applyBorder="1" applyAlignment="1">
      <alignment horizontal="justify" vertical="center" wrapText="1"/>
    </xf>
    <xf numFmtId="9" fontId="5" fillId="0" borderId="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9" fontId="5" fillId="0" borderId="9" xfId="1" applyNumberFormat="1" applyFont="1" applyBorder="1" applyAlignment="1">
      <alignment horizontal="center" vertical="center" wrapText="1"/>
    </xf>
    <xf numFmtId="9" fontId="5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justify" vertical="center" wrapText="1"/>
    </xf>
    <xf numFmtId="0" fontId="0" fillId="0" borderId="6" xfId="0" applyBorder="1" applyAlignment="1">
      <alignment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justify" vertical="center" wrapText="1"/>
    </xf>
    <xf numFmtId="0" fontId="5" fillId="0" borderId="14" xfId="1" applyFont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justify" vertical="center" wrapText="1"/>
    </xf>
    <xf numFmtId="9" fontId="5" fillId="4" borderId="6" xfId="2" applyFont="1" applyFill="1" applyBorder="1" applyAlignment="1">
      <alignment horizontal="center" vertical="center" wrapText="1"/>
    </xf>
    <xf numFmtId="17" fontId="14" fillId="3" borderId="6" xfId="0" applyNumberFormat="1" applyFont="1" applyFill="1" applyBorder="1" applyAlignment="1">
      <alignment horizontal="center" vertical="center" wrapText="1"/>
    </xf>
    <xf numFmtId="17" fontId="14" fillId="0" borderId="6" xfId="0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9" fontId="8" fillId="3" borderId="6" xfId="1" applyNumberFormat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0" fillId="0" borderId="6" xfId="0" applyBorder="1"/>
    <xf numFmtId="0" fontId="0" fillId="3" borderId="6" xfId="0" applyFill="1" applyBorder="1" applyAlignment="1">
      <alignment horizontal="center" vertical="center" wrapText="1"/>
    </xf>
    <xf numFmtId="17" fontId="13" fillId="3" borderId="6" xfId="0" applyNumberFormat="1" applyFont="1" applyFill="1" applyBorder="1" applyAlignment="1">
      <alignment horizontal="center" vertical="center" wrapText="1"/>
    </xf>
    <xf numFmtId="1" fontId="9" fillId="3" borderId="6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Alignment="1">
      <alignment vertical="center"/>
    </xf>
    <xf numFmtId="1" fontId="5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0" fillId="0" borderId="29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7" borderId="20" xfId="0" applyFill="1" applyBorder="1"/>
    <xf numFmtId="0" fontId="0" fillId="7" borderId="24" xfId="0" applyFill="1" applyBorder="1"/>
    <xf numFmtId="0" fontId="0" fillId="7" borderId="25" xfId="0" applyFill="1" applyBorder="1"/>
    <xf numFmtId="0" fontId="0" fillId="6" borderId="20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0" fontId="0" fillId="6" borderId="28" xfId="0" applyFill="1" applyBorder="1"/>
    <xf numFmtId="0" fontId="0" fillId="8" borderId="20" xfId="0" applyFill="1" applyBorder="1"/>
    <xf numFmtId="0" fontId="0" fillId="8" borderId="24" xfId="0" applyFill="1" applyBorder="1"/>
    <xf numFmtId="0" fontId="0" fillId="8" borderId="25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6" borderId="29" xfId="0" applyFill="1" applyBorder="1" applyAlignment="1">
      <alignment horizontal="center"/>
    </xf>
    <xf numFmtId="0" fontId="0" fillId="2" borderId="34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13" xfId="0" applyFill="1" applyBorder="1"/>
    <xf numFmtId="0" fontId="0" fillId="6" borderId="34" xfId="0" applyFill="1" applyBorder="1"/>
    <xf numFmtId="0" fontId="0" fillId="6" borderId="2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32" xfId="0" applyBorder="1"/>
    <xf numFmtId="164" fontId="0" fillId="6" borderId="16" xfId="0" applyNumberFormat="1" applyFill="1" applyBorder="1"/>
    <xf numFmtId="164" fontId="0" fillId="6" borderId="6" xfId="0" applyNumberFormat="1" applyFill="1" applyBorder="1"/>
    <xf numFmtId="164" fontId="0" fillId="6" borderId="27" xfId="0" applyNumberFormat="1" applyFill="1" applyBorder="1"/>
    <xf numFmtId="0" fontId="0" fillId="7" borderId="2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64" fontId="0" fillId="7" borderId="16" xfId="0" applyNumberFormat="1" applyFill="1" applyBorder="1"/>
    <xf numFmtId="0" fontId="0" fillId="7" borderId="2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64" fontId="0" fillId="7" borderId="6" xfId="0" applyNumberFormat="1" applyFill="1" applyBorder="1"/>
    <xf numFmtId="0" fontId="0" fillId="7" borderId="13" xfId="0" applyFill="1" applyBorder="1"/>
    <xf numFmtId="0" fontId="0" fillId="7" borderId="26" xfId="0" applyFill="1" applyBorder="1"/>
    <xf numFmtId="0" fontId="0" fillId="7" borderId="34" xfId="0" applyFill="1" applyBorder="1"/>
    <xf numFmtId="164" fontId="0" fillId="7" borderId="27" xfId="0" applyNumberFormat="1" applyFill="1" applyBorder="1"/>
    <xf numFmtId="0" fontId="0" fillId="7" borderId="28" xfId="0" applyFill="1" applyBorder="1"/>
    <xf numFmtId="0" fontId="0" fillId="9" borderId="26" xfId="0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 wrapText="1"/>
    </xf>
    <xf numFmtId="0" fontId="0" fillId="10" borderId="27" xfId="0" applyFill="1" applyBorder="1" applyAlignment="1">
      <alignment horizontal="center" vertical="center" wrapText="1"/>
    </xf>
    <xf numFmtId="0" fontId="0" fillId="10" borderId="28" xfId="0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164" fontId="0" fillId="8" borderId="16" xfId="0" applyNumberFormat="1" applyFill="1" applyBorder="1"/>
    <xf numFmtId="164" fontId="0" fillId="8" borderId="6" xfId="0" applyNumberFormat="1" applyFill="1" applyBorder="1"/>
    <xf numFmtId="0" fontId="0" fillId="8" borderId="13" xfId="0" applyFill="1" applyBorder="1"/>
    <xf numFmtId="0" fontId="0" fillId="8" borderId="26" xfId="0" applyFill="1" applyBorder="1"/>
    <xf numFmtId="0" fontId="0" fillId="8" borderId="34" xfId="0" applyFill="1" applyBorder="1"/>
    <xf numFmtId="164" fontId="0" fillId="8" borderId="27" xfId="0" applyNumberFormat="1" applyFill="1" applyBorder="1"/>
    <xf numFmtId="0" fontId="0" fillId="8" borderId="28" xfId="0" applyFill="1" applyBorder="1"/>
    <xf numFmtId="0" fontId="0" fillId="0" borderId="6" xfId="0" applyBorder="1" applyAlignment="1">
      <alignment horizontal="center" vertical="center" wrapText="1"/>
    </xf>
    <xf numFmtId="9" fontId="5" fillId="4" borderId="16" xfId="2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9" fontId="8" fillId="3" borderId="16" xfId="1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17" fontId="14" fillId="3" borderId="16" xfId="0" applyNumberFormat="1" applyFont="1" applyFill="1" applyBorder="1" applyAlignment="1">
      <alignment horizontal="center" vertical="center" wrapText="1"/>
    </xf>
    <xf numFmtId="17" fontId="14" fillId="0" borderId="16" xfId="0" applyNumberFormat="1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9" fillId="3" borderId="16" xfId="1" applyNumberFormat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justify" vertical="center" wrapText="1"/>
    </xf>
    <xf numFmtId="0" fontId="4" fillId="0" borderId="16" xfId="1" applyFont="1" applyBorder="1" applyAlignment="1">
      <alignment vertical="center"/>
    </xf>
    <xf numFmtId="0" fontId="7" fillId="3" borderId="10" xfId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9" fontId="8" fillId="3" borderId="10" xfId="1" applyNumberFormat="1" applyFont="1" applyFill="1" applyBorder="1" applyAlignment="1">
      <alignment horizontal="center" vertical="center" wrapText="1"/>
    </xf>
    <xf numFmtId="17" fontId="14" fillId="3" borderId="10" xfId="0" applyNumberFormat="1" applyFont="1" applyFill="1" applyBorder="1" applyAlignment="1">
      <alignment horizontal="center" vertical="center" wrapText="1"/>
    </xf>
    <xf numFmtId="17" fontId="14" fillId="0" borderId="10" xfId="0" applyNumberFormat="1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9" fillId="3" borderId="10" xfId="1" applyNumberFormat="1" applyFont="1" applyFill="1" applyBorder="1" applyAlignment="1">
      <alignment horizontal="center" vertical="center" wrapText="1"/>
    </xf>
    <xf numFmtId="9" fontId="5" fillId="4" borderId="10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justify" vertical="center" wrapText="1"/>
    </xf>
    <xf numFmtId="0" fontId="4" fillId="0" borderId="10" xfId="1" applyFont="1" applyBorder="1" applyAlignment="1">
      <alignment vertical="center"/>
    </xf>
    <xf numFmtId="0" fontId="22" fillId="11" borderId="6" xfId="1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left" vertical="center" wrapText="1" indent="1"/>
    </xf>
    <xf numFmtId="0" fontId="25" fillId="12" borderId="10" xfId="0" applyFont="1" applyFill="1" applyBorder="1" applyAlignment="1">
      <alignment horizontal="left" vertical="center" wrapText="1"/>
    </xf>
    <xf numFmtId="0" fontId="13" fillId="12" borderId="16" xfId="1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9" fillId="11" borderId="10" xfId="1" applyFont="1" applyFill="1" applyBorder="1" applyAlignment="1">
      <alignment horizontal="center" vertical="center" wrapText="1"/>
    </xf>
    <xf numFmtId="0" fontId="19" fillId="11" borderId="16" xfId="1" applyFont="1" applyFill="1" applyBorder="1" applyAlignment="1">
      <alignment horizontal="center" vertical="center" wrapText="1"/>
    </xf>
    <xf numFmtId="9" fontId="5" fillId="4" borderId="16" xfId="2" applyFont="1" applyFill="1" applyBorder="1" applyAlignment="1">
      <alignment horizontal="center" vertical="center" wrapText="1"/>
    </xf>
    <xf numFmtId="9" fontId="5" fillId="4" borderId="6" xfId="2" applyFont="1" applyFill="1" applyBorder="1" applyAlignment="1">
      <alignment horizontal="center" vertical="center" wrapText="1"/>
    </xf>
    <xf numFmtId="0" fontId="19" fillId="11" borderId="4" xfId="1" applyFont="1" applyFill="1" applyBorder="1" applyAlignment="1">
      <alignment horizontal="center" vertical="center" wrapText="1"/>
    </xf>
    <xf numFmtId="0" fontId="19" fillId="11" borderId="17" xfId="1" applyFont="1" applyFill="1" applyBorder="1" applyAlignment="1">
      <alignment horizontal="center" vertical="center" wrapText="1"/>
    </xf>
    <xf numFmtId="0" fontId="6" fillId="11" borderId="15" xfId="1" applyFont="1" applyFill="1" applyBorder="1" applyAlignment="1">
      <alignment horizontal="center" vertical="center" wrapText="1"/>
    </xf>
    <xf numFmtId="0" fontId="6" fillId="11" borderId="18" xfId="1" applyFont="1" applyFill="1" applyBorder="1" applyAlignment="1">
      <alignment horizontal="center" vertical="center" wrapText="1"/>
    </xf>
    <xf numFmtId="0" fontId="17" fillId="11" borderId="19" xfId="1" applyFont="1" applyFill="1" applyBorder="1" applyAlignment="1">
      <alignment horizontal="center" vertical="center" wrapText="1"/>
    </xf>
    <xf numFmtId="0" fontId="17" fillId="11" borderId="20" xfId="1" applyFont="1" applyFill="1" applyBorder="1" applyAlignment="1">
      <alignment horizontal="center" vertical="center" wrapText="1"/>
    </xf>
    <xf numFmtId="0" fontId="21" fillId="11" borderId="11" xfId="1" applyFont="1" applyFill="1" applyBorder="1" applyAlignment="1">
      <alignment horizontal="center" vertical="center"/>
    </xf>
    <xf numFmtId="0" fontId="21" fillId="11" borderId="12" xfId="1" applyFont="1" applyFill="1" applyBorder="1" applyAlignment="1">
      <alignment horizontal="center" vertical="center"/>
    </xf>
    <xf numFmtId="0" fontId="16" fillId="11" borderId="10" xfId="1" applyFont="1" applyFill="1" applyBorder="1" applyAlignment="1">
      <alignment horizontal="center" vertical="center" textRotation="45" wrapText="1"/>
    </xf>
    <xf numFmtId="0" fontId="16" fillId="11" borderId="16" xfId="1" applyFont="1" applyFill="1" applyBorder="1" applyAlignment="1">
      <alignment horizontal="center" vertical="center" textRotation="45" wrapText="1"/>
    </xf>
    <xf numFmtId="0" fontId="21" fillId="11" borderId="11" xfId="1" applyFont="1" applyFill="1" applyBorder="1" applyAlignment="1">
      <alignment horizontal="center" vertical="center" wrapText="1"/>
    </xf>
    <xf numFmtId="0" fontId="21" fillId="11" borderId="12" xfId="1" applyFont="1" applyFill="1" applyBorder="1" applyAlignment="1">
      <alignment horizontal="center" vertical="center" wrapText="1"/>
    </xf>
    <xf numFmtId="0" fontId="20" fillId="11" borderId="10" xfId="1" applyFont="1" applyFill="1" applyBorder="1" applyAlignment="1">
      <alignment horizontal="center" vertical="center" wrapText="1"/>
    </xf>
    <xf numFmtId="0" fontId="20" fillId="11" borderId="16" xfId="1" applyFont="1" applyFill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9" fontId="5" fillId="2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0" fillId="8" borderId="36" xfId="0" applyFill="1" applyBorder="1" applyAlignment="1">
      <alignment horizontal="center"/>
    </xf>
    <xf numFmtId="0" fontId="0" fillId="8" borderId="39" xfId="0" applyFill="1" applyBorder="1" applyAlignment="1">
      <alignment horizontal="center"/>
    </xf>
    <xf numFmtId="0" fontId="0" fillId="10" borderId="40" xfId="0" applyFill="1" applyBorder="1" applyAlignment="1">
      <alignment horizontal="left"/>
    </xf>
    <xf numFmtId="0" fontId="0" fillId="10" borderId="34" xfId="0" applyFill="1" applyBorder="1" applyAlignment="1">
      <alignment horizontal="left"/>
    </xf>
    <xf numFmtId="9" fontId="0" fillId="8" borderId="11" xfId="3" applyFont="1" applyFill="1" applyBorder="1" applyAlignment="1">
      <alignment horizontal="center"/>
    </xf>
    <xf numFmtId="9" fontId="0" fillId="8" borderId="31" xfId="3" applyFont="1" applyFill="1" applyBorder="1" applyAlignment="1">
      <alignment horizontal="center"/>
    </xf>
    <xf numFmtId="0" fontId="0" fillId="10" borderId="30" xfId="0" applyFill="1" applyBorder="1" applyAlignment="1">
      <alignment horizontal="left"/>
    </xf>
    <xf numFmtId="0" fontId="0" fillId="10" borderId="13" xfId="0" applyFill="1" applyBorder="1" applyAlignment="1">
      <alignment horizontal="left"/>
    </xf>
    <xf numFmtId="0" fontId="0" fillId="10" borderId="12" xfId="0" applyFill="1" applyBorder="1" applyAlignment="1">
      <alignment horizontal="left"/>
    </xf>
    <xf numFmtId="0" fontId="0" fillId="10" borderId="31" xfId="0" applyFill="1" applyBorder="1" applyAlignment="1">
      <alignment horizontal="left"/>
    </xf>
    <xf numFmtId="0" fontId="1" fillId="10" borderId="38" xfId="0" applyFont="1" applyFill="1" applyBorder="1" applyAlignment="1">
      <alignment horizontal="center"/>
    </xf>
    <xf numFmtId="0" fontId="1" fillId="10" borderId="41" xfId="0" applyFont="1" applyFill="1" applyBorder="1" applyAlignment="1">
      <alignment horizontal="center"/>
    </xf>
    <xf numFmtId="0" fontId="1" fillId="10" borderId="37" xfId="0" applyFont="1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9" fontId="0" fillId="6" borderId="6" xfId="3" applyFont="1" applyFill="1" applyBorder="1" applyAlignment="1">
      <alignment horizontal="center"/>
    </xf>
    <xf numFmtId="9" fontId="0" fillId="6" borderId="11" xfId="3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9" fontId="0" fillId="6" borderId="22" xfId="3" applyFont="1" applyFill="1" applyBorder="1" applyAlignment="1">
      <alignment horizontal="center"/>
    </xf>
    <xf numFmtId="9" fontId="0" fillId="6" borderId="35" xfId="3" applyFont="1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9" fontId="0" fillId="8" borderId="35" xfId="3" applyFont="1" applyFill="1" applyBorder="1" applyAlignment="1">
      <alignment horizontal="center"/>
    </xf>
    <xf numFmtId="9" fontId="0" fillId="8" borderId="37" xfId="3" applyFont="1" applyFill="1" applyBorder="1" applyAlignment="1">
      <alignment horizontal="center"/>
    </xf>
    <xf numFmtId="0" fontId="0" fillId="10" borderId="38" xfId="0" applyFill="1" applyBorder="1" applyAlignment="1">
      <alignment horizontal="left"/>
    </xf>
    <xf numFmtId="0" fontId="0" fillId="10" borderId="33" xfId="0" applyFill="1" applyBorder="1" applyAlignment="1">
      <alignment horizontal="left"/>
    </xf>
    <xf numFmtId="0" fontId="1" fillId="9" borderId="21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0" fillId="9" borderId="30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31" xfId="0" applyFill="1" applyBorder="1" applyAlignment="1">
      <alignment horizontal="left"/>
    </xf>
    <xf numFmtId="0" fontId="0" fillId="9" borderId="24" xfId="0" applyFill="1" applyBorder="1" applyAlignment="1">
      <alignment horizontal="left"/>
    </xf>
    <xf numFmtId="0" fontId="0" fillId="9" borderId="13" xfId="0" applyFill="1" applyBorder="1" applyAlignment="1">
      <alignment horizontal="left"/>
    </xf>
    <xf numFmtId="0" fontId="0" fillId="9" borderId="6" xfId="0" applyFill="1" applyBorder="1" applyAlignment="1">
      <alignment horizontal="left"/>
    </xf>
    <xf numFmtId="0" fontId="0" fillId="9" borderId="25" xfId="0" applyFill="1" applyBorder="1" applyAlignment="1">
      <alignment horizontal="left"/>
    </xf>
    <xf numFmtId="0" fontId="0" fillId="9" borderId="21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5" borderId="21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9" fontId="0" fillId="7" borderId="22" xfId="3" applyFont="1" applyFill="1" applyBorder="1" applyAlignment="1">
      <alignment horizontal="center"/>
    </xf>
    <xf numFmtId="9" fontId="0" fillId="7" borderId="35" xfId="3" applyFont="1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9" fontId="0" fillId="7" borderId="11" xfId="3" applyFont="1" applyFill="1" applyBorder="1" applyAlignment="1">
      <alignment horizontal="center"/>
    </xf>
    <xf numFmtId="0" fontId="0" fillId="9" borderId="26" xfId="0" applyFill="1" applyBorder="1" applyAlignment="1">
      <alignment horizontal="left"/>
    </xf>
    <xf numFmtId="0" fontId="0" fillId="9" borderId="27" xfId="0" applyFill="1" applyBorder="1" applyAlignment="1">
      <alignment horizontal="left"/>
    </xf>
    <xf numFmtId="0" fontId="0" fillId="7" borderId="27" xfId="0" applyFill="1" applyBorder="1" applyAlignment="1">
      <alignment horizontal="center"/>
    </xf>
    <xf numFmtId="0" fontId="0" fillId="7" borderId="36" xfId="0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ual 2" xfId="2" xr:uid="{00000000-0005-0000-0000-000003000000}"/>
  </cellStyles>
  <dxfs count="2"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FFCCFF"/>
      <color rgb="FFCC99FF"/>
      <color rgb="FFFF66CC"/>
      <color rgb="FFCCCC00"/>
      <color rgb="FF99FF99"/>
      <color rgb="FF66FFFF"/>
      <color rgb="FF99CCFF"/>
      <color rgb="FF00FF00"/>
      <color rgb="FF66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7</xdr:row>
      <xdr:rowOff>0</xdr:rowOff>
    </xdr:from>
    <xdr:to>
      <xdr:col>20</xdr:col>
      <xdr:colOff>9525</xdr:colOff>
      <xdr:row>7</xdr:row>
      <xdr:rowOff>142875</xdr:rowOff>
    </xdr:to>
    <xdr:pic>
      <xdr:nvPicPr>
        <xdr:cNvPr id="2" name="5 Imagen" descr="Logo Rojo">
          <a:extLst>
            <a:ext uri="{FF2B5EF4-FFF2-40B4-BE49-F238E27FC236}">
              <a16:creationId xmlns:a16="http://schemas.microsoft.com/office/drawing/2014/main" id="{55518D86-27EF-463E-898E-F59FEA995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3400425"/>
          <a:ext cx="95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31</xdr:row>
      <xdr:rowOff>219075</xdr:rowOff>
    </xdr:from>
    <xdr:to>
      <xdr:col>1</xdr:col>
      <xdr:colOff>1333500</xdr:colOff>
      <xdr:row>31</xdr:row>
      <xdr:rowOff>219075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D3D9FF64-33A1-4D66-8825-38A38686EFB7}"/>
            </a:ext>
          </a:extLst>
        </xdr:cNvPr>
        <xdr:cNvCxnSpPr/>
      </xdr:nvCxnSpPr>
      <xdr:spPr>
        <a:xfrm>
          <a:off x="19050" y="37785675"/>
          <a:ext cx="16192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1314450</xdr:colOff>
      <xdr:row>31</xdr:row>
      <xdr:rowOff>228600</xdr:rowOff>
    </xdr:from>
    <xdr:to>
      <xdr:col>2</xdr:col>
      <xdr:colOff>2971800</xdr:colOff>
      <xdr:row>31</xdr:row>
      <xdr:rowOff>228600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803FC235-1793-4953-B1BD-48732092A6FA}"/>
            </a:ext>
          </a:extLst>
        </xdr:cNvPr>
        <xdr:cNvCxnSpPr/>
      </xdr:nvCxnSpPr>
      <xdr:spPr>
        <a:xfrm>
          <a:off x="3457575" y="37623750"/>
          <a:ext cx="16573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1162050</xdr:colOff>
      <xdr:row>0</xdr:row>
      <xdr:rowOff>57151</xdr:rowOff>
    </xdr:from>
    <xdr:to>
      <xdr:col>5</xdr:col>
      <xdr:colOff>182545</xdr:colOff>
      <xdr:row>3</xdr:row>
      <xdr:rowOff>247651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95566-49ED-4181-9D1F-B3A1F293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57151"/>
          <a:ext cx="492599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1.%20TALENTO%20HUMANO%20-%20ASESOR%20SGSST\EMPRESAS\ASESORIAS%20SGSST\ASESORIAS%20EMPRESAS\COLREFRAC\Noviembre\Registro%20y%20Control%20de%20Capacitaci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Lista_Proced"/>
      <sheetName val="Cargos"/>
      <sheetName val="Personal"/>
      <sheetName val="Matriz_Req"/>
      <sheetName val="Registro"/>
      <sheetName val="Matriz_Aux"/>
      <sheetName val="Matriz_Control"/>
      <sheetName val="Registro y Control de Capaci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34"/>
  <sheetViews>
    <sheetView showGridLines="0" tabSelected="1" view="pageBreakPreview" zoomScale="73" zoomScaleNormal="73" zoomScaleSheetLayoutView="73" workbookViewId="0">
      <pane ySplit="6" topLeftCell="A20" activePane="bottomLeft" state="frozen"/>
      <selection pane="bottomLeft" activeCell="C20" sqref="C20"/>
    </sheetView>
  </sheetViews>
  <sheetFormatPr baseColWidth="10" defaultColWidth="3" defaultRowHeight="14.25" x14ac:dyDescent="0.25"/>
  <cols>
    <col min="1" max="1" width="4.5703125" style="15" customWidth="1"/>
    <col min="2" max="2" width="27.5703125" style="15" customWidth="1"/>
    <col min="3" max="3" width="45.7109375" style="15" customWidth="1"/>
    <col min="4" max="6" width="21.28515625" style="15" customWidth="1"/>
    <col min="7" max="7" width="7.140625" style="15" customWidth="1"/>
    <col min="8" max="8" width="32.85546875" style="15" hidden="1" customWidth="1"/>
    <col min="9" max="9" width="29" style="16" hidden="1" customWidth="1"/>
    <col min="10" max="10" width="18.85546875" style="16" hidden="1" customWidth="1"/>
    <col min="11" max="11" width="15.7109375" style="15" hidden="1" customWidth="1"/>
    <col min="12" max="29" width="3" style="5" customWidth="1"/>
    <col min="30" max="30" width="3.42578125" style="5" customWidth="1"/>
    <col min="31" max="31" width="3.7109375" style="5" customWidth="1"/>
    <col min="32" max="35" width="3" style="5" customWidth="1"/>
    <col min="36" max="36" width="10.85546875" style="5" customWidth="1"/>
    <col min="37" max="37" width="8.5703125" style="5" customWidth="1"/>
    <col min="38" max="38" width="15.5703125" style="5" customWidth="1"/>
    <col min="39" max="39" width="15.28515625" style="16" customWidth="1"/>
    <col min="40" max="216" width="11.42578125" style="5" customWidth="1"/>
    <col min="217" max="217" width="4.7109375" style="5" customWidth="1"/>
    <col min="218" max="218" width="14.42578125" style="5" customWidth="1"/>
    <col min="219" max="219" width="43.28515625" style="5" customWidth="1"/>
    <col min="220" max="220" width="16.42578125" style="5" customWidth="1"/>
    <col min="221" max="221" width="13.85546875" style="5" customWidth="1"/>
    <col min="222" max="222" width="0" style="5" hidden="1" customWidth="1"/>
    <col min="223" max="234" width="3" style="5"/>
    <col min="235" max="235" width="4.7109375" style="5" customWidth="1"/>
    <col min="236" max="236" width="19.28515625" style="5" customWidth="1"/>
    <col min="237" max="237" width="29.140625" style="5" customWidth="1"/>
    <col min="238" max="238" width="26.5703125" style="5" customWidth="1"/>
    <col min="239" max="239" width="37" style="5" customWidth="1"/>
    <col min="240" max="240" width="15" style="5" customWidth="1"/>
    <col min="241" max="241" width="25.85546875" style="5" customWidth="1"/>
    <col min="242" max="276" width="3" style="5"/>
    <col min="277" max="278" width="3.42578125" style="5" customWidth="1"/>
    <col min="279" max="279" width="3.7109375" style="5" customWidth="1"/>
    <col min="280" max="280" width="3.28515625" style="5" customWidth="1"/>
    <col min="281" max="281" width="2.85546875" style="5" customWidth="1"/>
    <col min="282" max="284" width="3" style="5"/>
    <col min="285" max="285" width="3.5703125" style="5" customWidth="1"/>
    <col min="286" max="288" width="3" style="5"/>
    <col min="289" max="289" width="3.5703125" style="5" customWidth="1"/>
    <col min="290" max="290" width="14.28515625" style="5" customWidth="1"/>
    <col min="291" max="291" width="13.140625" style="5" customWidth="1"/>
    <col min="292" max="292" width="13.5703125" style="5" customWidth="1"/>
    <col min="293" max="293" width="7.85546875" style="5" customWidth="1"/>
    <col min="294" max="294" width="13.7109375" style="5" customWidth="1"/>
    <col min="295" max="295" width="23.7109375" style="5" customWidth="1"/>
    <col min="296" max="472" width="11.42578125" style="5" customWidth="1"/>
    <col min="473" max="473" width="4.7109375" style="5" customWidth="1"/>
    <col min="474" max="474" width="14.42578125" style="5" customWidth="1"/>
    <col min="475" max="475" width="43.28515625" style="5" customWidth="1"/>
    <col min="476" max="476" width="16.42578125" style="5" customWidth="1"/>
    <col min="477" max="477" width="13.85546875" style="5" customWidth="1"/>
    <col min="478" max="478" width="0" style="5" hidden="1" customWidth="1"/>
    <col min="479" max="490" width="3" style="5"/>
    <col min="491" max="491" width="4.7109375" style="5" customWidth="1"/>
    <col min="492" max="492" width="19.28515625" style="5" customWidth="1"/>
    <col min="493" max="493" width="29.140625" style="5" customWidth="1"/>
    <col min="494" max="494" width="26.5703125" style="5" customWidth="1"/>
    <col min="495" max="495" width="37" style="5" customWidth="1"/>
    <col min="496" max="496" width="15" style="5" customWidth="1"/>
    <col min="497" max="497" width="25.85546875" style="5" customWidth="1"/>
    <col min="498" max="532" width="3" style="5"/>
    <col min="533" max="534" width="3.42578125" style="5" customWidth="1"/>
    <col min="535" max="535" width="3.7109375" style="5" customWidth="1"/>
    <col min="536" max="536" width="3.28515625" style="5" customWidth="1"/>
    <col min="537" max="537" width="2.85546875" style="5" customWidth="1"/>
    <col min="538" max="540" width="3" style="5"/>
    <col min="541" max="541" width="3.5703125" style="5" customWidth="1"/>
    <col min="542" max="544" width="3" style="5"/>
    <col min="545" max="545" width="3.5703125" style="5" customWidth="1"/>
    <col min="546" max="546" width="14.28515625" style="5" customWidth="1"/>
    <col min="547" max="547" width="13.140625" style="5" customWidth="1"/>
    <col min="548" max="548" width="13.5703125" style="5" customWidth="1"/>
    <col min="549" max="549" width="7.85546875" style="5" customWidth="1"/>
    <col min="550" max="550" width="13.7109375" style="5" customWidth="1"/>
    <col min="551" max="551" width="23.7109375" style="5" customWidth="1"/>
    <col min="552" max="728" width="11.42578125" style="5" customWidth="1"/>
    <col min="729" max="729" width="4.7109375" style="5" customWidth="1"/>
    <col min="730" max="730" width="14.42578125" style="5" customWidth="1"/>
    <col min="731" max="731" width="43.28515625" style="5" customWidth="1"/>
    <col min="732" max="732" width="16.42578125" style="5" customWidth="1"/>
    <col min="733" max="733" width="13.85546875" style="5" customWidth="1"/>
    <col min="734" max="734" width="0" style="5" hidden="1" customWidth="1"/>
    <col min="735" max="746" width="3" style="5"/>
    <col min="747" max="747" width="4.7109375" style="5" customWidth="1"/>
    <col min="748" max="748" width="19.28515625" style="5" customWidth="1"/>
    <col min="749" max="749" width="29.140625" style="5" customWidth="1"/>
    <col min="750" max="750" width="26.5703125" style="5" customWidth="1"/>
    <col min="751" max="751" width="37" style="5" customWidth="1"/>
    <col min="752" max="752" width="15" style="5" customWidth="1"/>
    <col min="753" max="753" width="25.85546875" style="5" customWidth="1"/>
    <col min="754" max="788" width="3" style="5"/>
    <col min="789" max="790" width="3.42578125" style="5" customWidth="1"/>
    <col min="791" max="791" width="3.7109375" style="5" customWidth="1"/>
    <col min="792" max="792" width="3.28515625" style="5" customWidth="1"/>
    <col min="793" max="793" width="2.85546875" style="5" customWidth="1"/>
    <col min="794" max="796" width="3" style="5"/>
    <col min="797" max="797" width="3.5703125" style="5" customWidth="1"/>
    <col min="798" max="800" width="3" style="5"/>
    <col min="801" max="801" width="3.5703125" style="5" customWidth="1"/>
    <col min="802" max="802" width="14.28515625" style="5" customWidth="1"/>
    <col min="803" max="803" width="13.140625" style="5" customWidth="1"/>
    <col min="804" max="804" width="13.5703125" style="5" customWidth="1"/>
    <col min="805" max="805" width="7.85546875" style="5" customWidth="1"/>
    <col min="806" max="806" width="13.7109375" style="5" customWidth="1"/>
    <col min="807" max="807" width="23.7109375" style="5" customWidth="1"/>
    <col min="808" max="984" width="11.42578125" style="5" customWidth="1"/>
    <col min="985" max="985" width="4.7109375" style="5" customWidth="1"/>
    <col min="986" max="986" width="14.42578125" style="5" customWidth="1"/>
    <col min="987" max="987" width="43.28515625" style="5" customWidth="1"/>
    <col min="988" max="988" width="16.42578125" style="5" customWidth="1"/>
    <col min="989" max="989" width="13.85546875" style="5" customWidth="1"/>
    <col min="990" max="990" width="0" style="5" hidden="1" customWidth="1"/>
    <col min="991" max="1002" width="3" style="5"/>
    <col min="1003" max="1003" width="4.7109375" style="5" customWidth="1"/>
    <col min="1004" max="1004" width="19.28515625" style="5" customWidth="1"/>
    <col min="1005" max="1005" width="29.140625" style="5" customWidth="1"/>
    <col min="1006" max="1006" width="26.5703125" style="5" customWidth="1"/>
    <col min="1007" max="1007" width="37" style="5" customWidth="1"/>
    <col min="1008" max="1008" width="15" style="5" customWidth="1"/>
    <col min="1009" max="1009" width="25.85546875" style="5" customWidth="1"/>
    <col min="1010" max="1044" width="3" style="5"/>
    <col min="1045" max="1046" width="3.42578125" style="5" customWidth="1"/>
    <col min="1047" max="1047" width="3.7109375" style="5" customWidth="1"/>
    <col min="1048" max="1048" width="3.28515625" style="5" customWidth="1"/>
    <col min="1049" max="1049" width="2.85546875" style="5" customWidth="1"/>
    <col min="1050" max="1052" width="3" style="5"/>
    <col min="1053" max="1053" width="3.5703125" style="5" customWidth="1"/>
    <col min="1054" max="1056" width="3" style="5"/>
    <col min="1057" max="1057" width="3.5703125" style="5" customWidth="1"/>
    <col min="1058" max="1058" width="14.28515625" style="5" customWidth="1"/>
    <col min="1059" max="1059" width="13.140625" style="5" customWidth="1"/>
    <col min="1060" max="1060" width="13.5703125" style="5" customWidth="1"/>
    <col min="1061" max="1061" width="7.85546875" style="5" customWidth="1"/>
    <col min="1062" max="1062" width="13.7109375" style="5" customWidth="1"/>
    <col min="1063" max="1063" width="23.7109375" style="5" customWidth="1"/>
    <col min="1064" max="1240" width="11.42578125" style="5" customWidth="1"/>
    <col min="1241" max="1241" width="4.7109375" style="5" customWidth="1"/>
    <col min="1242" max="1242" width="14.42578125" style="5" customWidth="1"/>
    <col min="1243" max="1243" width="43.28515625" style="5" customWidth="1"/>
    <col min="1244" max="1244" width="16.42578125" style="5" customWidth="1"/>
    <col min="1245" max="1245" width="13.85546875" style="5" customWidth="1"/>
    <col min="1246" max="1246" width="0" style="5" hidden="1" customWidth="1"/>
    <col min="1247" max="1258" width="3" style="5"/>
    <col min="1259" max="1259" width="4.7109375" style="5" customWidth="1"/>
    <col min="1260" max="1260" width="19.28515625" style="5" customWidth="1"/>
    <col min="1261" max="1261" width="29.140625" style="5" customWidth="1"/>
    <col min="1262" max="1262" width="26.5703125" style="5" customWidth="1"/>
    <col min="1263" max="1263" width="37" style="5" customWidth="1"/>
    <col min="1264" max="1264" width="15" style="5" customWidth="1"/>
    <col min="1265" max="1265" width="25.85546875" style="5" customWidth="1"/>
    <col min="1266" max="1300" width="3" style="5"/>
    <col min="1301" max="1302" width="3.42578125" style="5" customWidth="1"/>
    <col min="1303" max="1303" width="3.7109375" style="5" customWidth="1"/>
    <col min="1304" max="1304" width="3.28515625" style="5" customWidth="1"/>
    <col min="1305" max="1305" width="2.85546875" style="5" customWidth="1"/>
    <col min="1306" max="1308" width="3" style="5"/>
    <col min="1309" max="1309" width="3.5703125" style="5" customWidth="1"/>
    <col min="1310" max="1312" width="3" style="5"/>
    <col min="1313" max="1313" width="3.5703125" style="5" customWidth="1"/>
    <col min="1314" max="1314" width="14.28515625" style="5" customWidth="1"/>
    <col min="1315" max="1315" width="13.140625" style="5" customWidth="1"/>
    <col min="1316" max="1316" width="13.5703125" style="5" customWidth="1"/>
    <col min="1317" max="1317" width="7.85546875" style="5" customWidth="1"/>
    <col min="1318" max="1318" width="13.7109375" style="5" customWidth="1"/>
    <col min="1319" max="1319" width="23.7109375" style="5" customWidth="1"/>
    <col min="1320" max="1496" width="11.42578125" style="5" customWidth="1"/>
    <col min="1497" max="1497" width="4.7109375" style="5" customWidth="1"/>
    <col min="1498" max="1498" width="14.42578125" style="5" customWidth="1"/>
    <col min="1499" max="1499" width="43.28515625" style="5" customWidth="1"/>
    <col min="1500" max="1500" width="16.42578125" style="5" customWidth="1"/>
    <col min="1501" max="1501" width="13.85546875" style="5" customWidth="1"/>
    <col min="1502" max="1502" width="0" style="5" hidden="1" customWidth="1"/>
    <col min="1503" max="1514" width="3" style="5"/>
    <col min="1515" max="1515" width="4.7109375" style="5" customWidth="1"/>
    <col min="1516" max="1516" width="19.28515625" style="5" customWidth="1"/>
    <col min="1517" max="1517" width="29.140625" style="5" customWidth="1"/>
    <col min="1518" max="1518" width="26.5703125" style="5" customWidth="1"/>
    <col min="1519" max="1519" width="37" style="5" customWidth="1"/>
    <col min="1520" max="1520" width="15" style="5" customWidth="1"/>
    <col min="1521" max="1521" width="25.85546875" style="5" customWidth="1"/>
    <col min="1522" max="1556" width="3" style="5"/>
    <col min="1557" max="1558" width="3.42578125" style="5" customWidth="1"/>
    <col min="1559" max="1559" width="3.7109375" style="5" customWidth="1"/>
    <col min="1560" max="1560" width="3.28515625" style="5" customWidth="1"/>
    <col min="1561" max="1561" width="2.85546875" style="5" customWidth="1"/>
    <col min="1562" max="1564" width="3" style="5"/>
    <col min="1565" max="1565" width="3.5703125" style="5" customWidth="1"/>
    <col min="1566" max="1568" width="3" style="5"/>
    <col min="1569" max="1569" width="3.5703125" style="5" customWidth="1"/>
    <col min="1570" max="1570" width="14.28515625" style="5" customWidth="1"/>
    <col min="1571" max="1571" width="13.140625" style="5" customWidth="1"/>
    <col min="1572" max="1572" width="13.5703125" style="5" customWidth="1"/>
    <col min="1573" max="1573" width="7.85546875" style="5" customWidth="1"/>
    <col min="1574" max="1574" width="13.7109375" style="5" customWidth="1"/>
    <col min="1575" max="1575" width="23.7109375" style="5" customWidth="1"/>
    <col min="1576" max="1752" width="11.42578125" style="5" customWidth="1"/>
    <col min="1753" max="1753" width="4.7109375" style="5" customWidth="1"/>
    <col min="1754" max="1754" width="14.42578125" style="5" customWidth="1"/>
    <col min="1755" max="1755" width="43.28515625" style="5" customWidth="1"/>
    <col min="1756" max="1756" width="16.42578125" style="5" customWidth="1"/>
    <col min="1757" max="1757" width="13.85546875" style="5" customWidth="1"/>
    <col min="1758" max="1758" width="0" style="5" hidden="1" customWidth="1"/>
    <col min="1759" max="1770" width="3" style="5"/>
    <col min="1771" max="1771" width="4.7109375" style="5" customWidth="1"/>
    <col min="1772" max="1772" width="19.28515625" style="5" customWidth="1"/>
    <col min="1773" max="1773" width="29.140625" style="5" customWidth="1"/>
    <col min="1774" max="1774" width="26.5703125" style="5" customWidth="1"/>
    <col min="1775" max="1775" width="37" style="5" customWidth="1"/>
    <col min="1776" max="1776" width="15" style="5" customWidth="1"/>
    <col min="1777" max="1777" width="25.85546875" style="5" customWidth="1"/>
    <col min="1778" max="1812" width="3" style="5"/>
    <col min="1813" max="1814" width="3.42578125" style="5" customWidth="1"/>
    <col min="1815" max="1815" width="3.7109375" style="5" customWidth="1"/>
    <col min="1816" max="1816" width="3.28515625" style="5" customWidth="1"/>
    <col min="1817" max="1817" width="2.85546875" style="5" customWidth="1"/>
    <col min="1818" max="1820" width="3" style="5"/>
    <col min="1821" max="1821" width="3.5703125" style="5" customWidth="1"/>
    <col min="1822" max="1824" width="3" style="5"/>
    <col min="1825" max="1825" width="3.5703125" style="5" customWidth="1"/>
    <col min="1826" max="1826" width="14.28515625" style="5" customWidth="1"/>
    <col min="1827" max="1827" width="13.140625" style="5" customWidth="1"/>
    <col min="1828" max="1828" width="13.5703125" style="5" customWidth="1"/>
    <col min="1829" max="1829" width="7.85546875" style="5" customWidth="1"/>
    <col min="1830" max="1830" width="13.7109375" style="5" customWidth="1"/>
    <col min="1831" max="1831" width="23.7109375" style="5" customWidth="1"/>
    <col min="1832" max="2008" width="11.42578125" style="5" customWidth="1"/>
    <col min="2009" max="2009" width="4.7109375" style="5" customWidth="1"/>
    <col min="2010" max="2010" width="14.42578125" style="5" customWidth="1"/>
    <col min="2011" max="2011" width="43.28515625" style="5" customWidth="1"/>
    <col min="2012" max="2012" width="16.42578125" style="5" customWidth="1"/>
    <col min="2013" max="2013" width="13.85546875" style="5" customWidth="1"/>
    <col min="2014" max="2014" width="0" style="5" hidden="1" customWidth="1"/>
    <col min="2015" max="2026" width="3" style="5"/>
    <col min="2027" max="2027" width="4.7109375" style="5" customWidth="1"/>
    <col min="2028" max="2028" width="19.28515625" style="5" customWidth="1"/>
    <col min="2029" max="2029" width="29.140625" style="5" customWidth="1"/>
    <col min="2030" max="2030" width="26.5703125" style="5" customWidth="1"/>
    <col min="2031" max="2031" width="37" style="5" customWidth="1"/>
    <col min="2032" max="2032" width="15" style="5" customWidth="1"/>
    <col min="2033" max="2033" width="25.85546875" style="5" customWidth="1"/>
    <col min="2034" max="2068" width="3" style="5"/>
    <col min="2069" max="2070" width="3.42578125" style="5" customWidth="1"/>
    <col min="2071" max="2071" width="3.7109375" style="5" customWidth="1"/>
    <col min="2072" max="2072" width="3.28515625" style="5" customWidth="1"/>
    <col min="2073" max="2073" width="2.85546875" style="5" customWidth="1"/>
    <col min="2074" max="2076" width="3" style="5"/>
    <col min="2077" max="2077" width="3.5703125" style="5" customWidth="1"/>
    <col min="2078" max="2080" width="3" style="5"/>
    <col min="2081" max="2081" width="3.5703125" style="5" customWidth="1"/>
    <col min="2082" max="2082" width="14.28515625" style="5" customWidth="1"/>
    <col min="2083" max="2083" width="13.140625" style="5" customWidth="1"/>
    <col min="2084" max="2084" width="13.5703125" style="5" customWidth="1"/>
    <col min="2085" max="2085" width="7.85546875" style="5" customWidth="1"/>
    <col min="2086" max="2086" width="13.7109375" style="5" customWidth="1"/>
    <col min="2087" max="2087" width="23.7109375" style="5" customWidth="1"/>
    <col min="2088" max="2264" width="11.42578125" style="5" customWidth="1"/>
    <col min="2265" max="2265" width="4.7109375" style="5" customWidth="1"/>
    <col min="2266" max="2266" width="14.42578125" style="5" customWidth="1"/>
    <col min="2267" max="2267" width="43.28515625" style="5" customWidth="1"/>
    <col min="2268" max="2268" width="16.42578125" style="5" customWidth="1"/>
    <col min="2269" max="2269" width="13.85546875" style="5" customWidth="1"/>
    <col min="2270" max="2270" width="0" style="5" hidden="1" customWidth="1"/>
    <col min="2271" max="2282" width="3" style="5"/>
    <col min="2283" max="2283" width="4.7109375" style="5" customWidth="1"/>
    <col min="2284" max="2284" width="19.28515625" style="5" customWidth="1"/>
    <col min="2285" max="2285" width="29.140625" style="5" customWidth="1"/>
    <col min="2286" max="2286" width="26.5703125" style="5" customWidth="1"/>
    <col min="2287" max="2287" width="37" style="5" customWidth="1"/>
    <col min="2288" max="2288" width="15" style="5" customWidth="1"/>
    <col min="2289" max="2289" width="25.85546875" style="5" customWidth="1"/>
    <col min="2290" max="2324" width="3" style="5"/>
    <col min="2325" max="2326" width="3.42578125" style="5" customWidth="1"/>
    <col min="2327" max="2327" width="3.7109375" style="5" customWidth="1"/>
    <col min="2328" max="2328" width="3.28515625" style="5" customWidth="1"/>
    <col min="2329" max="2329" width="2.85546875" style="5" customWidth="1"/>
    <col min="2330" max="2332" width="3" style="5"/>
    <col min="2333" max="2333" width="3.5703125" style="5" customWidth="1"/>
    <col min="2334" max="2336" width="3" style="5"/>
    <col min="2337" max="2337" width="3.5703125" style="5" customWidth="1"/>
    <col min="2338" max="2338" width="14.28515625" style="5" customWidth="1"/>
    <col min="2339" max="2339" width="13.140625" style="5" customWidth="1"/>
    <col min="2340" max="2340" width="13.5703125" style="5" customWidth="1"/>
    <col min="2341" max="2341" width="7.85546875" style="5" customWidth="1"/>
    <col min="2342" max="2342" width="13.7109375" style="5" customWidth="1"/>
    <col min="2343" max="2343" width="23.7109375" style="5" customWidth="1"/>
    <col min="2344" max="2520" width="11.42578125" style="5" customWidth="1"/>
    <col min="2521" max="2521" width="4.7109375" style="5" customWidth="1"/>
    <col min="2522" max="2522" width="14.42578125" style="5" customWidth="1"/>
    <col min="2523" max="2523" width="43.28515625" style="5" customWidth="1"/>
    <col min="2524" max="2524" width="16.42578125" style="5" customWidth="1"/>
    <col min="2525" max="2525" width="13.85546875" style="5" customWidth="1"/>
    <col min="2526" max="2526" width="0" style="5" hidden="1" customWidth="1"/>
    <col min="2527" max="2538" width="3" style="5"/>
    <col min="2539" max="2539" width="4.7109375" style="5" customWidth="1"/>
    <col min="2540" max="2540" width="19.28515625" style="5" customWidth="1"/>
    <col min="2541" max="2541" width="29.140625" style="5" customWidth="1"/>
    <col min="2542" max="2542" width="26.5703125" style="5" customWidth="1"/>
    <col min="2543" max="2543" width="37" style="5" customWidth="1"/>
    <col min="2544" max="2544" width="15" style="5" customWidth="1"/>
    <col min="2545" max="2545" width="25.85546875" style="5" customWidth="1"/>
    <col min="2546" max="2580" width="3" style="5"/>
    <col min="2581" max="2582" width="3.42578125" style="5" customWidth="1"/>
    <col min="2583" max="2583" width="3.7109375" style="5" customWidth="1"/>
    <col min="2584" max="2584" width="3.28515625" style="5" customWidth="1"/>
    <col min="2585" max="2585" width="2.85546875" style="5" customWidth="1"/>
    <col min="2586" max="2588" width="3" style="5"/>
    <col min="2589" max="2589" width="3.5703125" style="5" customWidth="1"/>
    <col min="2590" max="2592" width="3" style="5"/>
    <col min="2593" max="2593" width="3.5703125" style="5" customWidth="1"/>
    <col min="2594" max="2594" width="14.28515625" style="5" customWidth="1"/>
    <col min="2595" max="2595" width="13.140625" style="5" customWidth="1"/>
    <col min="2596" max="2596" width="13.5703125" style="5" customWidth="1"/>
    <col min="2597" max="2597" width="7.85546875" style="5" customWidth="1"/>
    <col min="2598" max="2598" width="13.7109375" style="5" customWidth="1"/>
    <col min="2599" max="2599" width="23.7109375" style="5" customWidth="1"/>
    <col min="2600" max="2776" width="11.42578125" style="5" customWidth="1"/>
    <col min="2777" max="2777" width="4.7109375" style="5" customWidth="1"/>
    <col min="2778" max="2778" width="14.42578125" style="5" customWidth="1"/>
    <col min="2779" max="2779" width="43.28515625" style="5" customWidth="1"/>
    <col min="2780" max="2780" width="16.42578125" style="5" customWidth="1"/>
    <col min="2781" max="2781" width="13.85546875" style="5" customWidth="1"/>
    <col min="2782" max="2782" width="0" style="5" hidden="1" customWidth="1"/>
    <col min="2783" max="2794" width="3" style="5"/>
    <col min="2795" max="2795" width="4.7109375" style="5" customWidth="1"/>
    <col min="2796" max="2796" width="19.28515625" style="5" customWidth="1"/>
    <col min="2797" max="2797" width="29.140625" style="5" customWidth="1"/>
    <col min="2798" max="2798" width="26.5703125" style="5" customWidth="1"/>
    <col min="2799" max="2799" width="37" style="5" customWidth="1"/>
    <col min="2800" max="2800" width="15" style="5" customWidth="1"/>
    <col min="2801" max="2801" width="25.85546875" style="5" customWidth="1"/>
    <col min="2802" max="2836" width="3" style="5"/>
    <col min="2837" max="2838" width="3.42578125" style="5" customWidth="1"/>
    <col min="2839" max="2839" width="3.7109375" style="5" customWidth="1"/>
    <col min="2840" max="2840" width="3.28515625" style="5" customWidth="1"/>
    <col min="2841" max="2841" width="2.85546875" style="5" customWidth="1"/>
    <col min="2842" max="2844" width="3" style="5"/>
    <col min="2845" max="2845" width="3.5703125" style="5" customWidth="1"/>
    <col min="2846" max="2848" width="3" style="5"/>
    <col min="2849" max="2849" width="3.5703125" style="5" customWidth="1"/>
    <col min="2850" max="2850" width="14.28515625" style="5" customWidth="1"/>
    <col min="2851" max="2851" width="13.140625" style="5" customWidth="1"/>
    <col min="2852" max="2852" width="13.5703125" style="5" customWidth="1"/>
    <col min="2853" max="2853" width="7.85546875" style="5" customWidth="1"/>
    <col min="2854" max="2854" width="13.7109375" style="5" customWidth="1"/>
    <col min="2855" max="2855" width="23.7109375" style="5" customWidth="1"/>
    <col min="2856" max="3032" width="11.42578125" style="5" customWidth="1"/>
    <col min="3033" max="3033" width="4.7109375" style="5" customWidth="1"/>
    <col min="3034" max="3034" width="14.42578125" style="5" customWidth="1"/>
    <col min="3035" max="3035" width="43.28515625" style="5" customWidth="1"/>
    <col min="3036" max="3036" width="16.42578125" style="5" customWidth="1"/>
    <col min="3037" max="3037" width="13.85546875" style="5" customWidth="1"/>
    <col min="3038" max="3038" width="0" style="5" hidden="1" customWidth="1"/>
    <col min="3039" max="3050" width="3" style="5"/>
    <col min="3051" max="3051" width="4.7109375" style="5" customWidth="1"/>
    <col min="3052" max="3052" width="19.28515625" style="5" customWidth="1"/>
    <col min="3053" max="3053" width="29.140625" style="5" customWidth="1"/>
    <col min="3054" max="3054" width="26.5703125" style="5" customWidth="1"/>
    <col min="3055" max="3055" width="37" style="5" customWidth="1"/>
    <col min="3056" max="3056" width="15" style="5" customWidth="1"/>
    <col min="3057" max="3057" width="25.85546875" style="5" customWidth="1"/>
    <col min="3058" max="3092" width="3" style="5"/>
    <col min="3093" max="3094" width="3.42578125" style="5" customWidth="1"/>
    <col min="3095" max="3095" width="3.7109375" style="5" customWidth="1"/>
    <col min="3096" max="3096" width="3.28515625" style="5" customWidth="1"/>
    <col min="3097" max="3097" width="2.85546875" style="5" customWidth="1"/>
    <col min="3098" max="3100" width="3" style="5"/>
    <col min="3101" max="3101" width="3.5703125" style="5" customWidth="1"/>
    <col min="3102" max="3104" width="3" style="5"/>
    <col min="3105" max="3105" width="3.5703125" style="5" customWidth="1"/>
    <col min="3106" max="3106" width="14.28515625" style="5" customWidth="1"/>
    <col min="3107" max="3107" width="13.140625" style="5" customWidth="1"/>
    <col min="3108" max="3108" width="13.5703125" style="5" customWidth="1"/>
    <col min="3109" max="3109" width="7.85546875" style="5" customWidth="1"/>
    <col min="3110" max="3110" width="13.7109375" style="5" customWidth="1"/>
    <col min="3111" max="3111" width="23.7109375" style="5" customWidth="1"/>
    <col min="3112" max="3288" width="11.42578125" style="5" customWidth="1"/>
    <col min="3289" max="3289" width="4.7109375" style="5" customWidth="1"/>
    <col min="3290" max="3290" width="14.42578125" style="5" customWidth="1"/>
    <col min="3291" max="3291" width="43.28515625" style="5" customWidth="1"/>
    <col min="3292" max="3292" width="16.42578125" style="5" customWidth="1"/>
    <col min="3293" max="3293" width="13.85546875" style="5" customWidth="1"/>
    <col min="3294" max="3294" width="0" style="5" hidden="1" customWidth="1"/>
    <col min="3295" max="3306" width="3" style="5"/>
    <col min="3307" max="3307" width="4.7109375" style="5" customWidth="1"/>
    <col min="3308" max="3308" width="19.28515625" style="5" customWidth="1"/>
    <col min="3309" max="3309" width="29.140625" style="5" customWidth="1"/>
    <col min="3310" max="3310" width="26.5703125" style="5" customWidth="1"/>
    <col min="3311" max="3311" width="37" style="5" customWidth="1"/>
    <col min="3312" max="3312" width="15" style="5" customWidth="1"/>
    <col min="3313" max="3313" width="25.85546875" style="5" customWidth="1"/>
    <col min="3314" max="3348" width="3" style="5"/>
    <col min="3349" max="3350" width="3.42578125" style="5" customWidth="1"/>
    <col min="3351" max="3351" width="3.7109375" style="5" customWidth="1"/>
    <col min="3352" max="3352" width="3.28515625" style="5" customWidth="1"/>
    <col min="3353" max="3353" width="2.85546875" style="5" customWidth="1"/>
    <col min="3354" max="3356" width="3" style="5"/>
    <col min="3357" max="3357" width="3.5703125" style="5" customWidth="1"/>
    <col min="3358" max="3360" width="3" style="5"/>
    <col min="3361" max="3361" width="3.5703125" style="5" customWidth="1"/>
    <col min="3362" max="3362" width="14.28515625" style="5" customWidth="1"/>
    <col min="3363" max="3363" width="13.140625" style="5" customWidth="1"/>
    <col min="3364" max="3364" width="13.5703125" style="5" customWidth="1"/>
    <col min="3365" max="3365" width="7.85546875" style="5" customWidth="1"/>
    <col min="3366" max="3366" width="13.7109375" style="5" customWidth="1"/>
    <col min="3367" max="3367" width="23.7109375" style="5" customWidth="1"/>
    <col min="3368" max="3544" width="11.42578125" style="5" customWidth="1"/>
    <col min="3545" max="3545" width="4.7109375" style="5" customWidth="1"/>
    <col min="3546" max="3546" width="14.42578125" style="5" customWidth="1"/>
    <col min="3547" max="3547" width="43.28515625" style="5" customWidth="1"/>
    <col min="3548" max="3548" width="16.42578125" style="5" customWidth="1"/>
    <col min="3549" max="3549" width="13.85546875" style="5" customWidth="1"/>
    <col min="3550" max="3550" width="0" style="5" hidden="1" customWidth="1"/>
    <col min="3551" max="3562" width="3" style="5"/>
    <col min="3563" max="3563" width="4.7109375" style="5" customWidth="1"/>
    <col min="3564" max="3564" width="19.28515625" style="5" customWidth="1"/>
    <col min="3565" max="3565" width="29.140625" style="5" customWidth="1"/>
    <col min="3566" max="3566" width="26.5703125" style="5" customWidth="1"/>
    <col min="3567" max="3567" width="37" style="5" customWidth="1"/>
    <col min="3568" max="3568" width="15" style="5" customWidth="1"/>
    <col min="3569" max="3569" width="25.85546875" style="5" customWidth="1"/>
    <col min="3570" max="3604" width="3" style="5"/>
    <col min="3605" max="3606" width="3.42578125" style="5" customWidth="1"/>
    <col min="3607" max="3607" width="3.7109375" style="5" customWidth="1"/>
    <col min="3608" max="3608" width="3.28515625" style="5" customWidth="1"/>
    <col min="3609" max="3609" width="2.85546875" style="5" customWidth="1"/>
    <col min="3610" max="3612" width="3" style="5"/>
    <col min="3613" max="3613" width="3.5703125" style="5" customWidth="1"/>
    <col min="3614" max="3616" width="3" style="5"/>
    <col min="3617" max="3617" width="3.5703125" style="5" customWidth="1"/>
    <col min="3618" max="3618" width="14.28515625" style="5" customWidth="1"/>
    <col min="3619" max="3619" width="13.140625" style="5" customWidth="1"/>
    <col min="3620" max="3620" width="13.5703125" style="5" customWidth="1"/>
    <col min="3621" max="3621" width="7.85546875" style="5" customWidth="1"/>
    <col min="3622" max="3622" width="13.7109375" style="5" customWidth="1"/>
    <col min="3623" max="3623" width="23.7109375" style="5" customWidth="1"/>
    <col min="3624" max="3800" width="11.42578125" style="5" customWidth="1"/>
    <col min="3801" max="3801" width="4.7109375" style="5" customWidth="1"/>
    <col min="3802" max="3802" width="14.42578125" style="5" customWidth="1"/>
    <col min="3803" max="3803" width="43.28515625" style="5" customWidth="1"/>
    <col min="3804" max="3804" width="16.42578125" style="5" customWidth="1"/>
    <col min="3805" max="3805" width="13.85546875" style="5" customWidth="1"/>
    <col min="3806" max="3806" width="0" style="5" hidden="1" customWidth="1"/>
    <col min="3807" max="3818" width="3" style="5"/>
    <col min="3819" max="3819" width="4.7109375" style="5" customWidth="1"/>
    <col min="3820" max="3820" width="19.28515625" style="5" customWidth="1"/>
    <col min="3821" max="3821" width="29.140625" style="5" customWidth="1"/>
    <col min="3822" max="3822" width="26.5703125" style="5" customWidth="1"/>
    <col min="3823" max="3823" width="37" style="5" customWidth="1"/>
    <col min="3824" max="3824" width="15" style="5" customWidth="1"/>
    <col min="3825" max="3825" width="25.85546875" style="5" customWidth="1"/>
    <col min="3826" max="3860" width="3" style="5"/>
    <col min="3861" max="3862" width="3.42578125" style="5" customWidth="1"/>
    <col min="3863" max="3863" width="3.7109375" style="5" customWidth="1"/>
    <col min="3864" max="3864" width="3.28515625" style="5" customWidth="1"/>
    <col min="3865" max="3865" width="2.85546875" style="5" customWidth="1"/>
    <col min="3866" max="3868" width="3" style="5"/>
    <col min="3869" max="3869" width="3.5703125" style="5" customWidth="1"/>
    <col min="3870" max="3872" width="3" style="5"/>
    <col min="3873" max="3873" width="3.5703125" style="5" customWidth="1"/>
    <col min="3874" max="3874" width="14.28515625" style="5" customWidth="1"/>
    <col min="3875" max="3875" width="13.140625" style="5" customWidth="1"/>
    <col min="3876" max="3876" width="13.5703125" style="5" customWidth="1"/>
    <col min="3877" max="3877" width="7.85546875" style="5" customWidth="1"/>
    <col min="3878" max="3878" width="13.7109375" style="5" customWidth="1"/>
    <col min="3879" max="3879" width="23.7109375" style="5" customWidth="1"/>
    <col min="3880" max="4056" width="11.42578125" style="5" customWidth="1"/>
    <col min="4057" max="4057" width="4.7109375" style="5" customWidth="1"/>
    <col min="4058" max="4058" width="14.42578125" style="5" customWidth="1"/>
    <col min="4059" max="4059" width="43.28515625" style="5" customWidth="1"/>
    <col min="4060" max="4060" width="16.42578125" style="5" customWidth="1"/>
    <col min="4061" max="4061" width="13.85546875" style="5" customWidth="1"/>
    <col min="4062" max="4062" width="0" style="5" hidden="1" customWidth="1"/>
    <col min="4063" max="4074" width="3" style="5"/>
    <col min="4075" max="4075" width="4.7109375" style="5" customWidth="1"/>
    <col min="4076" max="4076" width="19.28515625" style="5" customWidth="1"/>
    <col min="4077" max="4077" width="29.140625" style="5" customWidth="1"/>
    <col min="4078" max="4078" width="26.5703125" style="5" customWidth="1"/>
    <col min="4079" max="4079" width="37" style="5" customWidth="1"/>
    <col min="4080" max="4080" width="15" style="5" customWidth="1"/>
    <col min="4081" max="4081" width="25.85546875" style="5" customWidth="1"/>
    <col min="4082" max="4116" width="3" style="5"/>
    <col min="4117" max="4118" width="3.42578125" style="5" customWidth="1"/>
    <col min="4119" max="4119" width="3.7109375" style="5" customWidth="1"/>
    <col min="4120" max="4120" width="3.28515625" style="5" customWidth="1"/>
    <col min="4121" max="4121" width="2.85546875" style="5" customWidth="1"/>
    <col min="4122" max="4124" width="3" style="5"/>
    <col min="4125" max="4125" width="3.5703125" style="5" customWidth="1"/>
    <col min="4126" max="4128" width="3" style="5"/>
    <col min="4129" max="4129" width="3.5703125" style="5" customWidth="1"/>
    <col min="4130" max="4130" width="14.28515625" style="5" customWidth="1"/>
    <col min="4131" max="4131" width="13.140625" style="5" customWidth="1"/>
    <col min="4132" max="4132" width="13.5703125" style="5" customWidth="1"/>
    <col min="4133" max="4133" width="7.85546875" style="5" customWidth="1"/>
    <col min="4134" max="4134" width="13.7109375" style="5" customWidth="1"/>
    <col min="4135" max="4135" width="23.7109375" style="5" customWidth="1"/>
    <col min="4136" max="4312" width="11.42578125" style="5" customWidth="1"/>
    <col min="4313" max="4313" width="4.7109375" style="5" customWidth="1"/>
    <col min="4314" max="4314" width="14.42578125" style="5" customWidth="1"/>
    <col min="4315" max="4315" width="43.28515625" style="5" customWidth="1"/>
    <col min="4316" max="4316" width="16.42578125" style="5" customWidth="1"/>
    <col min="4317" max="4317" width="13.85546875" style="5" customWidth="1"/>
    <col min="4318" max="4318" width="0" style="5" hidden="1" customWidth="1"/>
    <col min="4319" max="4330" width="3" style="5"/>
    <col min="4331" max="4331" width="4.7109375" style="5" customWidth="1"/>
    <col min="4332" max="4332" width="19.28515625" style="5" customWidth="1"/>
    <col min="4333" max="4333" width="29.140625" style="5" customWidth="1"/>
    <col min="4334" max="4334" width="26.5703125" style="5" customWidth="1"/>
    <col min="4335" max="4335" width="37" style="5" customWidth="1"/>
    <col min="4336" max="4336" width="15" style="5" customWidth="1"/>
    <col min="4337" max="4337" width="25.85546875" style="5" customWidth="1"/>
    <col min="4338" max="4372" width="3" style="5"/>
    <col min="4373" max="4374" width="3.42578125" style="5" customWidth="1"/>
    <col min="4375" max="4375" width="3.7109375" style="5" customWidth="1"/>
    <col min="4376" max="4376" width="3.28515625" style="5" customWidth="1"/>
    <col min="4377" max="4377" width="2.85546875" style="5" customWidth="1"/>
    <col min="4378" max="4380" width="3" style="5"/>
    <col min="4381" max="4381" width="3.5703125" style="5" customWidth="1"/>
    <col min="4382" max="4384" width="3" style="5"/>
    <col min="4385" max="4385" width="3.5703125" style="5" customWidth="1"/>
    <col min="4386" max="4386" width="14.28515625" style="5" customWidth="1"/>
    <col min="4387" max="4387" width="13.140625" style="5" customWidth="1"/>
    <col min="4388" max="4388" width="13.5703125" style="5" customWidth="1"/>
    <col min="4389" max="4389" width="7.85546875" style="5" customWidth="1"/>
    <col min="4390" max="4390" width="13.7109375" style="5" customWidth="1"/>
    <col min="4391" max="4391" width="23.7109375" style="5" customWidth="1"/>
    <col min="4392" max="4568" width="11.42578125" style="5" customWidth="1"/>
    <col min="4569" max="4569" width="4.7109375" style="5" customWidth="1"/>
    <col min="4570" max="4570" width="14.42578125" style="5" customWidth="1"/>
    <col min="4571" max="4571" width="43.28515625" style="5" customWidth="1"/>
    <col min="4572" max="4572" width="16.42578125" style="5" customWidth="1"/>
    <col min="4573" max="4573" width="13.85546875" style="5" customWidth="1"/>
    <col min="4574" max="4574" width="0" style="5" hidden="1" customWidth="1"/>
    <col min="4575" max="4586" width="3" style="5"/>
    <col min="4587" max="4587" width="4.7109375" style="5" customWidth="1"/>
    <col min="4588" max="4588" width="19.28515625" style="5" customWidth="1"/>
    <col min="4589" max="4589" width="29.140625" style="5" customWidth="1"/>
    <col min="4590" max="4590" width="26.5703125" style="5" customWidth="1"/>
    <col min="4591" max="4591" width="37" style="5" customWidth="1"/>
    <col min="4592" max="4592" width="15" style="5" customWidth="1"/>
    <col min="4593" max="4593" width="25.85546875" style="5" customWidth="1"/>
    <col min="4594" max="4628" width="3" style="5"/>
    <col min="4629" max="4630" width="3.42578125" style="5" customWidth="1"/>
    <col min="4631" max="4631" width="3.7109375" style="5" customWidth="1"/>
    <col min="4632" max="4632" width="3.28515625" style="5" customWidth="1"/>
    <col min="4633" max="4633" width="2.85546875" style="5" customWidth="1"/>
    <col min="4634" max="4636" width="3" style="5"/>
    <col min="4637" max="4637" width="3.5703125" style="5" customWidth="1"/>
    <col min="4638" max="4640" width="3" style="5"/>
    <col min="4641" max="4641" width="3.5703125" style="5" customWidth="1"/>
    <col min="4642" max="4642" width="14.28515625" style="5" customWidth="1"/>
    <col min="4643" max="4643" width="13.140625" style="5" customWidth="1"/>
    <col min="4644" max="4644" width="13.5703125" style="5" customWidth="1"/>
    <col min="4645" max="4645" width="7.85546875" style="5" customWidth="1"/>
    <col min="4646" max="4646" width="13.7109375" style="5" customWidth="1"/>
    <col min="4647" max="4647" width="23.7109375" style="5" customWidth="1"/>
    <col min="4648" max="4824" width="11.42578125" style="5" customWidth="1"/>
    <col min="4825" max="4825" width="4.7109375" style="5" customWidth="1"/>
    <col min="4826" max="4826" width="14.42578125" style="5" customWidth="1"/>
    <col min="4827" max="4827" width="43.28515625" style="5" customWidth="1"/>
    <col min="4828" max="4828" width="16.42578125" style="5" customWidth="1"/>
    <col min="4829" max="4829" width="13.85546875" style="5" customWidth="1"/>
    <col min="4830" max="4830" width="0" style="5" hidden="1" customWidth="1"/>
    <col min="4831" max="4842" width="3" style="5"/>
    <col min="4843" max="4843" width="4.7109375" style="5" customWidth="1"/>
    <col min="4844" max="4844" width="19.28515625" style="5" customWidth="1"/>
    <col min="4845" max="4845" width="29.140625" style="5" customWidth="1"/>
    <col min="4846" max="4846" width="26.5703125" style="5" customWidth="1"/>
    <col min="4847" max="4847" width="37" style="5" customWidth="1"/>
    <col min="4848" max="4848" width="15" style="5" customWidth="1"/>
    <col min="4849" max="4849" width="25.85546875" style="5" customWidth="1"/>
    <col min="4850" max="4884" width="3" style="5"/>
    <col min="4885" max="4886" width="3.42578125" style="5" customWidth="1"/>
    <col min="4887" max="4887" width="3.7109375" style="5" customWidth="1"/>
    <col min="4888" max="4888" width="3.28515625" style="5" customWidth="1"/>
    <col min="4889" max="4889" width="2.85546875" style="5" customWidth="1"/>
    <col min="4890" max="4892" width="3" style="5"/>
    <col min="4893" max="4893" width="3.5703125" style="5" customWidth="1"/>
    <col min="4894" max="4896" width="3" style="5"/>
    <col min="4897" max="4897" width="3.5703125" style="5" customWidth="1"/>
    <col min="4898" max="4898" width="14.28515625" style="5" customWidth="1"/>
    <col min="4899" max="4899" width="13.140625" style="5" customWidth="1"/>
    <col min="4900" max="4900" width="13.5703125" style="5" customWidth="1"/>
    <col min="4901" max="4901" width="7.85546875" style="5" customWidth="1"/>
    <col min="4902" max="4902" width="13.7109375" style="5" customWidth="1"/>
    <col min="4903" max="4903" width="23.7109375" style="5" customWidth="1"/>
    <col min="4904" max="5080" width="11.42578125" style="5" customWidth="1"/>
    <col min="5081" max="5081" width="4.7109375" style="5" customWidth="1"/>
    <col min="5082" max="5082" width="14.42578125" style="5" customWidth="1"/>
    <col min="5083" max="5083" width="43.28515625" style="5" customWidth="1"/>
    <col min="5084" max="5084" width="16.42578125" style="5" customWidth="1"/>
    <col min="5085" max="5085" width="13.85546875" style="5" customWidth="1"/>
    <col min="5086" max="5086" width="0" style="5" hidden="1" customWidth="1"/>
    <col min="5087" max="5098" width="3" style="5"/>
    <col min="5099" max="5099" width="4.7109375" style="5" customWidth="1"/>
    <col min="5100" max="5100" width="19.28515625" style="5" customWidth="1"/>
    <col min="5101" max="5101" width="29.140625" style="5" customWidth="1"/>
    <col min="5102" max="5102" width="26.5703125" style="5" customWidth="1"/>
    <col min="5103" max="5103" width="37" style="5" customWidth="1"/>
    <col min="5104" max="5104" width="15" style="5" customWidth="1"/>
    <col min="5105" max="5105" width="25.85546875" style="5" customWidth="1"/>
    <col min="5106" max="5140" width="3" style="5"/>
    <col min="5141" max="5142" width="3.42578125" style="5" customWidth="1"/>
    <col min="5143" max="5143" width="3.7109375" style="5" customWidth="1"/>
    <col min="5144" max="5144" width="3.28515625" style="5" customWidth="1"/>
    <col min="5145" max="5145" width="2.85546875" style="5" customWidth="1"/>
    <col min="5146" max="5148" width="3" style="5"/>
    <col min="5149" max="5149" width="3.5703125" style="5" customWidth="1"/>
    <col min="5150" max="5152" width="3" style="5"/>
    <col min="5153" max="5153" width="3.5703125" style="5" customWidth="1"/>
    <col min="5154" max="5154" width="14.28515625" style="5" customWidth="1"/>
    <col min="5155" max="5155" width="13.140625" style="5" customWidth="1"/>
    <col min="5156" max="5156" width="13.5703125" style="5" customWidth="1"/>
    <col min="5157" max="5157" width="7.85546875" style="5" customWidth="1"/>
    <col min="5158" max="5158" width="13.7109375" style="5" customWidth="1"/>
    <col min="5159" max="5159" width="23.7109375" style="5" customWidth="1"/>
    <col min="5160" max="5336" width="11.42578125" style="5" customWidth="1"/>
    <col min="5337" max="5337" width="4.7109375" style="5" customWidth="1"/>
    <col min="5338" max="5338" width="14.42578125" style="5" customWidth="1"/>
    <col min="5339" max="5339" width="43.28515625" style="5" customWidth="1"/>
    <col min="5340" max="5340" width="16.42578125" style="5" customWidth="1"/>
    <col min="5341" max="5341" width="13.85546875" style="5" customWidth="1"/>
    <col min="5342" max="5342" width="0" style="5" hidden="1" customWidth="1"/>
    <col min="5343" max="5354" width="3" style="5"/>
    <col min="5355" max="5355" width="4.7109375" style="5" customWidth="1"/>
    <col min="5356" max="5356" width="19.28515625" style="5" customWidth="1"/>
    <col min="5357" max="5357" width="29.140625" style="5" customWidth="1"/>
    <col min="5358" max="5358" width="26.5703125" style="5" customWidth="1"/>
    <col min="5359" max="5359" width="37" style="5" customWidth="1"/>
    <col min="5360" max="5360" width="15" style="5" customWidth="1"/>
    <col min="5361" max="5361" width="25.85546875" style="5" customWidth="1"/>
    <col min="5362" max="5396" width="3" style="5"/>
    <col min="5397" max="5398" width="3.42578125" style="5" customWidth="1"/>
    <col min="5399" max="5399" width="3.7109375" style="5" customWidth="1"/>
    <col min="5400" max="5400" width="3.28515625" style="5" customWidth="1"/>
    <col min="5401" max="5401" width="2.85546875" style="5" customWidth="1"/>
    <col min="5402" max="5404" width="3" style="5"/>
    <col min="5405" max="5405" width="3.5703125" style="5" customWidth="1"/>
    <col min="5406" max="5408" width="3" style="5"/>
    <col min="5409" max="5409" width="3.5703125" style="5" customWidth="1"/>
    <col min="5410" max="5410" width="14.28515625" style="5" customWidth="1"/>
    <col min="5411" max="5411" width="13.140625" style="5" customWidth="1"/>
    <col min="5412" max="5412" width="13.5703125" style="5" customWidth="1"/>
    <col min="5413" max="5413" width="7.85546875" style="5" customWidth="1"/>
    <col min="5414" max="5414" width="13.7109375" style="5" customWidth="1"/>
    <col min="5415" max="5415" width="23.7109375" style="5" customWidth="1"/>
    <col min="5416" max="5592" width="11.42578125" style="5" customWidth="1"/>
    <col min="5593" max="5593" width="4.7109375" style="5" customWidth="1"/>
    <col min="5594" max="5594" width="14.42578125" style="5" customWidth="1"/>
    <col min="5595" max="5595" width="43.28515625" style="5" customWidth="1"/>
    <col min="5596" max="5596" width="16.42578125" style="5" customWidth="1"/>
    <col min="5597" max="5597" width="13.85546875" style="5" customWidth="1"/>
    <col min="5598" max="5598" width="0" style="5" hidden="1" customWidth="1"/>
    <col min="5599" max="5610" width="3" style="5"/>
    <col min="5611" max="5611" width="4.7109375" style="5" customWidth="1"/>
    <col min="5612" max="5612" width="19.28515625" style="5" customWidth="1"/>
    <col min="5613" max="5613" width="29.140625" style="5" customWidth="1"/>
    <col min="5614" max="5614" width="26.5703125" style="5" customWidth="1"/>
    <col min="5615" max="5615" width="37" style="5" customWidth="1"/>
    <col min="5616" max="5616" width="15" style="5" customWidth="1"/>
    <col min="5617" max="5617" width="25.85546875" style="5" customWidth="1"/>
    <col min="5618" max="5652" width="3" style="5"/>
    <col min="5653" max="5654" width="3.42578125" style="5" customWidth="1"/>
    <col min="5655" max="5655" width="3.7109375" style="5" customWidth="1"/>
    <col min="5656" max="5656" width="3.28515625" style="5" customWidth="1"/>
    <col min="5657" max="5657" width="2.85546875" style="5" customWidth="1"/>
    <col min="5658" max="5660" width="3" style="5"/>
    <col min="5661" max="5661" width="3.5703125" style="5" customWidth="1"/>
    <col min="5662" max="5664" width="3" style="5"/>
    <col min="5665" max="5665" width="3.5703125" style="5" customWidth="1"/>
    <col min="5666" max="5666" width="14.28515625" style="5" customWidth="1"/>
    <col min="5667" max="5667" width="13.140625" style="5" customWidth="1"/>
    <col min="5668" max="5668" width="13.5703125" style="5" customWidth="1"/>
    <col min="5669" max="5669" width="7.85546875" style="5" customWidth="1"/>
    <col min="5670" max="5670" width="13.7109375" style="5" customWidth="1"/>
    <col min="5671" max="5671" width="23.7109375" style="5" customWidth="1"/>
    <col min="5672" max="5848" width="11.42578125" style="5" customWidth="1"/>
    <col min="5849" max="5849" width="4.7109375" style="5" customWidth="1"/>
    <col min="5850" max="5850" width="14.42578125" style="5" customWidth="1"/>
    <col min="5851" max="5851" width="43.28515625" style="5" customWidth="1"/>
    <col min="5852" max="5852" width="16.42578125" style="5" customWidth="1"/>
    <col min="5853" max="5853" width="13.85546875" style="5" customWidth="1"/>
    <col min="5854" max="5854" width="0" style="5" hidden="1" customWidth="1"/>
    <col min="5855" max="5866" width="3" style="5"/>
    <col min="5867" max="5867" width="4.7109375" style="5" customWidth="1"/>
    <col min="5868" max="5868" width="19.28515625" style="5" customWidth="1"/>
    <col min="5869" max="5869" width="29.140625" style="5" customWidth="1"/>
    <col min="5870" max="5870" width="26.5703125" style="5" customWidth="1"/>
    <col min="5871" max="5871" width="37" style="5" customWidth="1"/>
    <col min="5872" max="5872" width="15" style="5" customWidth="1"/>
    <col min="5873" max="5873" width="25.85546875" style="5" customWidth="1"/>
    <col min="5874" max="5908" width="3" style="5"/>
    <col min="5909" max="5910" width="3.42578125" style="5" customWidth="1"/>
    <col min="5911" max="5911" width="3.7109375" style="5" customWidth="1"/>
    <col min="5912" max="5912" width="3.28515625" style="5" customWidth="1"/>
    <col min="5913" max="5913" width="2.85546875" style="5" customWidth="1"/>
    <col min="5914" max="5916" width="3" style="5"/>
    <col min="5917" max="5917" width="3.5703125" style="5" customWidth="1"/>
    <col min="5918" max="5920" width="3" style="5"/>
    <col min="5921" max="5921" width="3.5703125" style="5" customWidth="1"/>
    <col min="5922" max="5922" width="14.28515625" style="5" customWidth="1"/>
    <col min="5923" max="5923" width="13.140625" style="5" customWidth="1"/>
    <col min="5924" max="5924" width="13.5703125" style="5" customWidth="1"/>
    <col min="5925" max="5925" width="7.85546875" style="5" customWidth="1"/>
    <col min="5926" max="5926" width="13.7109375" style="5" customWidth="1"/>
    <col min="5927" max="5927" width="23.7109375" style="5" customWidth="1"/>
    <col min="5928" max="6104" width="11.42578125" style="5" customWidth="1"/>
    <col min="6105" max="6105" width="4.7109375" style="5" customWidth="1"/>
    <col min="6106" max="6106" width="14.42578125" style="5" customWidth="1"/>
    <col min="6107" max="6107" width="43.28515625" style="5" customWidth="1"/>
    <col min="6108" max="6108" width="16.42578125" style="5" customWidth="1"/>
    <col min="6109" max="6109" width="13.85546875" style="5" customWidth="1"/>
    <col min="6110" max="6110" width="0" style="5" hidden="1" customWidth="1"/>
    <col min="6111" max="6122" width="3" style="5"/>
    <col min="6123" max="6123" width="4.7109375" style="5" customWidth="1"/>
    <col min="6124" max="6124" width="19.28515625" style="5" customWidth="1"/>
    <col min="6125" max="6125" width="29.140625" style="5" customWidth="1"/>
    <col min="6126" max="6126" width="26.5703125" style="5" customWidth="1"/>
    <col min="6127" max="6127" width="37" style="5" customWidth="1"/>
    <col min="6128" max="6128" width="15" style="5" customWidth="1"/>
    <col min="6129" max="6129" width="25.85546875" style="5" customWidth="1"/>
    <col min="6130" max="6164" width="3" style="5"/>
    <col min="6165" max="6166" width="3.42578125" style="5" customWidth="1"/>
    <col min="6167" max="6167" width="3.7109375" style="5" customWidth="1"/>
    <col min="6168" max="6168" width="3.28515625" style="5" customWidth="1"/>
    <col min="6169" max="6169" width="2.85546875" style="5" customWidth="1"/>
    <col min="6170" max="6172" width="3" style="5"/>
    <col min="6173" max="6173" width="3.5703125" style="5" customWidth="1"/>
    <col min="6174" max="6176" width="3" style="5"/>
    <col min="6177" max="6177" width="3.5703125" style="5" customWidth="1"/>
    <col min="6178" max="6178" width="14.28515625" style="5" customWidth="1"/>
    <col min="6179" max="6179" width="13.140625" style="5" customWidth="1"/>
    <col min="6180" max="6180" width="13.5703125" style="5" customWidth="1"/>
    <col min="6181" max="6181" width="7.85546875" style="5" customWidth="1"/>
    <col min="6182" max="6182" width="13.7109375" style="5" customWidth="1"/>
    <col min="6183" max="6183" width="23.7109375" style="5" customWidth="1"/>
    <col min="6184" max="6360" width="11.42578125" style="5" customWidth="1"/>
    <col min="6361" max="6361" width="4.7109375" style="5" customWidth="1"/>
    <col min="6362" max="6362" width="14.42578125" style="5" customWidth="1"/>
    <col min="6363" max="6363" width="43.28515625" style="5" customWidth="1"/>
    <col min="6364" max="6364" width="16.42578125" style="5" customWidth="1"/>
    <col min="6365" max="6365" width="13.85546875" style="5" customWidth="1"/>
    <col min="6366" max="6366" width="0" style="5" hidden="1" customWidth="1"/>
    <col min="6367" max="6378" width="3" style="5"/>
    <col min="6379" max="6379" width="4.7109375" style="5" customWidth="1"/>
    <col min="6380" max="6380" width="19.28515625" style="5" customWidth="1"/>
    <col min="6381" max="6381" width="29.140625" style="5" customWidth="1"/>
    <col min="6382" max="6382" width="26.5703125" style="5" customWidth="1"/>
    <col min="6383" max="6383" width="37" style="5" customWidth="1"/>
    <col min="6384" max="6384" width="15" style="5" customWidth="1"/>
    <col min="6385" max="6385" width="25.85546875" style="5" customWidth="1"/>
    <col min="6386" max="6420" width="3" style="5"/>
    <col min="6421" max="6422" width="3.42578125" style="5" customWidth="1"/>
    <col min="6423" max="6423" width="3.7109375" style="5" customWidth="1"/>
    <col min="6424" max="6424" width="3.28515625" style="5" customWidth="1"/>
    <col min="6425" max="6425" width="2.85546875" style="5" customWidth="1"/>
    <col min="6426" max="6428" width="3" style="5"/>
    <col min="6429" max="6429" width="3.5703125" style="5" customWidth="1"/>
    <col min="6430" max="6432" width="3" style="5"/>
    <col min="6433" max="6433" width="3.5703125" style="5" customWidth="1"/>
    <col min="6434" max="6434" width="14.28515625" style="5" customWidth="1"/>
    <col min="6435" max="6435" width="13.140625" style="5" customWidth="1"/>
    <col min="6436" max="6436" width="13.5703125" style="5" customWidth="1"/>
    <col min="6437" max="6437" width="7.85546875" style="5" customWidth="1"/>
    <col min="6438" max="6438" width="13.7109375" style="5" customWidth="1"/>
    <col min="6439" max="6439" width="23.7109375" style="5" customWidth="1"/>
    <col min="6440" max="6616" width="11.42578125" style="5" customWidth="1"/>
    <col min="6617" max="6617" width="4.7109375" style="5" customWidth="1"/>
    <col min="6618" max="6618" width="14.42578125" style="5" customWidth="1"/>
    <col min="6619" max="6619" width="43.28515625" style="5" customWidth="1"/>
    <col min="6620" max="6620" width="16.42578125" style="5" customWidth="1"/>
    <col min="6621" max="6621" width="13.85546875" style="5" customWidth="1"/>
    <col min="6622" max="6622" width="0" style="5" hidden="1" customWidth="1"/>
    <col min="6623" max="6634" width="3" style="5"/>
    <col min="6635" max="6635" width="4.7109375" style="5" customWidth="1"/>
    <col min="6636" max="6636" width="19.28515625" style="5" customWidth="1"/>
    <col min="6637" max="6637" width="29.140625" style="5" customWidth="1"/>
    <col min="6638" max="6638" width="26.5703125" style="5" customWidth="1"/>
    <col min="6639" max="6639" width="37" style="5" customWidth="1"/>
    <col min="6640" max="6640" width="15" style="5" customWidth="1"/>
    <col min="6641" max="6641" width="25.85546875" style="5" customWidth="1"/>
    <col min="6642" max="6676" width="3" style="5"/>
    <col min="6677" max="6678" width="3.42578125" style="5" customWidth="1"/>
    <col min="6679" max="6679" width="3.7109375" style="5" customWidth="1"/>
    <col min="6680" max="6680" width="3.28515625" style="5" customWidth="1"/>
    <col min="6681" max="6681" width="2.85546875" style="5" customWidth="1"/>
    <col min="6682" max="6684" width="3" style="5"/>
    <col min="6685" max="6685" width="3.5703125" style="5" customWidth="1"/>
    <col min="6686" max="6688" width="3" style="5"/>
    <col min="6689" max="6689" width="3.5703125" style="5" customWidth="1"/>
    <col min="6690" max="6690" width="14.28515625" style="5" customWidth="1"/>
    <col min="6691" max="6691" width="13.140625" style="5" customWidth="1"/>
    <col min="6692" max="6692" width="13.5703125" style="5" customWidth="1"/>
    <col min="6693" max="6693" width="7.85546875" style="5" customWidth="1"/>
    <col min="6694" max="6694" width="13.7109375" style="5" customWidth="1"/>
    <col min="6695" max="6695" width="23.7109375" style="5" customWidth="1"/>
    <col min="6696" max="6872" width="11.42578125" style="5" customWidth="1"/>
    <col min="6873" max="6873" width="4.7109375" style="5" customWidth="1"/>
    <col min="6874" max="6874" width="14.42578125" style="5" customWidth="1"/>
    <col min="6875" max="6875" width="43.28515625" style="5" customWidth="1"/>
    <col min="6876" max="6876" width="16.42578125" style="5" customWidth="1"/>
    <col min="6877" max="6877" width="13.85546875" style="5" customWidth="1"/>
    <col min="6878" max="6878" width="0" style="5" hidden="1" customWidth="1"/>
    <col min="6879" max="6890" width="3" style="5"/>
    <col min="6891" max="6891" width="4.7109375" style="5" customWidth="1"/>
    <col min="6892" max="6892" width="19.28515625" style="5" customWidth="1"/>
    <col min="6893" max="6893" width="29.140625" style="5" customWidth="1"/>
    <col min="6894" max="6894" width="26.5703125" style="5" customWidth="1"/>
    <col min="6895" max="6895" width="37" style="5" customWidth="1"/>
    <col min="6896" max="6896" width="15" style="5" customWidth="1"/>
    <col min="6897" max="6897" width="25.85546875" style="5" customWidth="1"/>
    <col min="6898" max="6932" width="3" style="5"/>
    <col min="6933" max="6934" width="3.42578125" style="5" customWidth="1"/>
    <col min="6935" max="6935" width="3.7109375" style="5" customWidth="1"/>
    <col min="6936" max="6936" width="3.28515625" style="5" customWidth="1"/>
    <col min="6937" max="6937" width="2.85546875" style="5" customWidth="1"/>
    <col min="6938" max="6940" width="3" style="5"/>
    <col min="6941" max="6941" width="3.5703125" style="5" customWidth="1"/>
    <col min="6942" max="6944" width="3" style="5"/>
    <col min="6945" max="6945" width="3.5703125" style="5" customWidth="1"/>
    <col min="6946" max="6946" width="14.28515625" style="5" customWidth="1"/>
    <col min="6947" max="6947" width="13.140625" style="5" customWidth="1"/>
    <col min="6948" max="6948" width="13.5703125" style="5" customWidth="1"/>
    <col min="6949" max="6949" width="7.85546875" style="5" customWidth="1"/>
    <col min="6950" max="6950" width="13.7109375" style="5" customWidth="1"/>
    <col min="6951" max="6951" width="23.7109375" style="5" customWidth="1"/>
    <col min="6952" max="7128" width="11.42578125" style="5" customWidth="1"/>
    <col min="7129" max="7129" width="4.7109375" style="5" customWidth="1"/>
    <col min="7130" max="7130" width="14.42578125" style="5" customWidth="1"/>
    <col min="7131" max="7131" width="43.28515625" style="5" customWidth="1"/>
    <col min="7132" max="7132" width="16.42578125" style="5" customWidth="1"/>
    <col min="7133" max="7133" width="13.85546875" style="5" customWidth="1"/>
    <col min="7134" max="7134" width="0" style="5" hidden="1" customWidth="1"/>
    <col min="7135" max="7146" width="3" style="5"/>
    <col min="7147" max="7147" width="4.7109375" style="5" customWidth="1"/>
    <col min="7148" max="7148" width="19.28515625" style="5" customWidth="1"/>
    <col min="7149" max="7149" width="29.140625" style="5" customWidth="1"/>
    <col min="7150" max="7150" width="26.5703125" style="5" customWidth="1"/>
    <col min="7151" max="7151" width="37" style="5" customWidth="1"/>
    <col min="7152" max="7152" width="15" style="5" customWidth="1"/>
    <col min="7153" max="7153" width="25.85546875" style="5" customWidth="1"/>
    <col min="7154" max="7188" width="3" style="5"/>
    <col min="7189" max="7190" width="3.42578125" style="5" customWidth="1"/>
    <col min="7191" max="7191" width="3.7109375" style="5" customWidth="1"/>
    <col min="7192" max="7192" width="3.28515625" style="5" customWidth="1"/>
    <col min="7193" max="7193" width="2.85546875" style="5" customWidth="1"/>
    <col min="7194" max="7196" width="3" style="5"/>
    <col min="7197" max="7197" width="3.5703125" style="5" customWidth="1"/>
    <col min="7198" max="7200" width="3" style="5"/>
    <col min="7201" max="7201" width="3.5703125" style="5" customWidth="1"/>
    <col min="7202" max="7202" width="14.28515625" style="5" customWidth="1"/>
    <col min="7203" max="7203" width="13.140625" style="5" customWidth="1"/>
    <col min="7204" max="7204" width="13.5703125" style="5" customWidth="1"/>
    <col min="7205" max="7205" width="7.85546875" style="5" customWidth="1"/>
    <col min="7206" max="7206" width="13.7109375" style="5" customWidth="1"/>
    <col min="7207" max="7207" width="23.7109375" style="5" customWidth="1"/>
    <col min="7208" max="7384" width="11.42578125" style="5" customWidth="1"/>
    <col min="7385" max="7385" width="4.7109375" style="5" customWidth="1"/>
    <col min="7386" max="7386" width="14.42578125" style="5" customWidth="1"/>
    <col min="7387" max="7387" width="43.28515625" style="5" customWidth="1"/>
    <col min="7388" max="7388" width="16.42578125" style="5" customWidth="1"/>
    <col min="7389" max="7389" width="13.85546875" style="5" customWidth="1"/>
    <col min="7390" max="7390" width="0" style="5" hidden="1" customWidth="1"/>
    <col min="7391" max="7402" width="3" style="5"/>
    <col min="7403" max="7403" width="4.7109375" style="5" customWidth="1"/>
    <col min="7404" max="7404" width="19.28515625" style="5" customWidth="1"/>
    <col min="7405" max="7405" width="29.140625" style="5" customWidth="1"/>
    <col min="7406" max="7406" width="26.5703125" style="5" customWidth="1"/>
    <col min="7407" max="7407" width="37" style="5" customWidth="1"/>
    <col min="7408" max="7408" width="15" style="5" customWidth="1"/>
    <col min="7409" max="7409" width="25.85546875" style="5" customWidth="1"/>
    <col min="7410" max="7444" width="3" style="5"/>
    <col min="7445" max="7446" width="3.42578125" style="5" customWidth="1"/>
    <col min="7447" max="7447" width="3.7109375" style="5" customWidth="1"/>
    <col min="7448" max="7448" width="3.28515625" style="5" customWidth="1"/>
    <col min="7449" max="7449" width="2.85546875" style="5" customWidth="1"/>
    <col min="7450" max="7452" width="3" style="5"/>
    <col min="7453" max="7453" width="3.5703125" style="5" customWidth="1"/>
    <col min="7454" max="7456" width="3" style="5"/>
    <col min="7457" max="7457" width="3.5703125" style="5" customWidth="1"/>
    <col min="7458" max="7458" width="14.28515625" style="5" customWidth="1"/>
    <col min="7459" max="7459" width="13.140625" style="5" customWidth="1"/>
    <col min="7460" max="7460" width="13.5703125" style="5" customWidth="1"/>
    <col min="7461" max="7461" width="7.85546875" style="5" customWidth="1"/>
    <col min="7462" max="7462" width="13.7109375" style="5" customWidth="1"/>
    <col min="7463" max="7463" width="23.7109375" style="5" customWidth="1"/>
    <col min="7464" max="7640" width="11.42578125" style="5" customWidth="1"/>
    <col min="7641" max="7641" width="4.7109375" style="5" customWidth="1"/>
    <col min="7642" max="7642" width="14.42578125" style="5" customWidth="1"/>
    <col min="7643" max="7643" width="43.28515625" style="5" customWidth="1"/>
    <col min="7644" max="7644" width="16.42578125" style="5" customWidth="1"/>
    <col min="7645" max="7645" width="13.85546875" style="5" customWidth="1"/>
    <col min="7646" max="7646" width="0" style="5" hidden="1" customWidth="1"/>
    <col min="7647" max="7658" width="3" style="5"/>
    <col min="7659" max="7659" width="4.7109375" style="5" customWidth="1"/>
    <col min="7660" max="7660" width="19.28515625" style="5" customWidth="1"/>
    <col min="7661" max="7661" width="29.140625" style="5" customWidth="1"/>
    <col min="7662" max="7662" width="26.5703125" style="5" customWidth="1"/>
    <col min="7663" max="7663" width="37" style="5" customWidth="1"/>
    <col min="7664" max="7664" width="15" style="5" customWidth="1"/>
    <col min="7665" max="7665" width="25.85546875" style="5" customWidth="1"/>
    <col min="7666" max="7700" width="3" style="5"/>
    <col min="7701" max="7702" width="3.42578125" style="5" customWidth="1"/>
    <col min="7703" max="7703" width="3.7109375" style="5" customWidth="1"/>
    <col min="7704" max="7704" width="3.28515625" style="5" customWidth="1"/>
    <col min="7705" max="7705" width="2.85546875" style="5" customWidth="1"/>
    <col min="7706" max="7708" width="3" style="5"/>
    <col min="7709" max="7709" width="3.5703125" style="5" customWidth="1"/>
    <col min="7710" max="7712" width="3" style="5"/>
    <col min="7713" max="7713" width="3.5703125" style="5" customWidth="1"/>
    <col min="7714" max="7714" width="14.28515625" style="5" customWidth="1"/>
    <col min="7715" max="7715" width="13.140625" style="5" customWidth="1"/>
    <col min="7716" max="7716" width="13.5703125" style="5" customWidth="1"/>
    <col min="7717" max="7717" width="7.85546875" style="5" customWidth="1"/>
    <col min="7718" max="7718" width="13.7109375" style="5" customWidth="1"/>
    <col min="7719" max="7719" width="23.7109375" style="5" customWidth="1"/>
    <col min="7720" max="7896" width="11.42578125" style="5" customWidth="1"/>
    <col min="7897" max="7897" width="4.7109375" style="5" customWidth="1"/>
    <col min="7898" max="7898" width="14.42578125" style="5" customWidth="1"/>
    <col min="7899" max="7899" width="43.28515625" style="5" customWidth="1"/>
    <col min="7900" max="7900" width="16.42578125" style="5" customWidth="1"/>
    <col min="7901" max="7901" width="13.85546875" style="5" customWidth="1"/>
    <col min="7902" max="7902" width="0" style="5" hidden="1" customWidth="1"/>
    <col min="7903" max="7914" width="3" style="5"/>
    <col min="7915" max="7915" width="4.7109375" style="5" customWidth="1"/>
    <col min="7916" max="7916" width="19.28515625" style="5" customWidth="1"/>
    <col min="7917" max="7917" width="29.140625" style="5" customWidth="1"/>
    <col min="7918" max="7918" width="26.5703125" style="5" customWidth="1"/>
    <col min="7919" max="7919" width="37" style="5" customWidth="1"/>
    <col min="7920" max="7920" width="15" style="5" customWidth="1"/>
    <col min="7921" max="7921" width="25.85546875" style="5" customWidth="1"/>
    <col min="7922" max="7956" width="3" style="5"/>
    <col min="7957" max="7958" width="3.42578125" style="5" customWidth="1"/>
    <col min="7959" max="7959" width="3.7109375" style="5" customWidth="1"/>
    <col min="7960" max="7960" width="3.28515625" style="5" customWidth="1"/>
    <col min="7961" max="7961" width="2.85546875" style="5" customWidth="1"/>
    <col min="7962" max="7964" width="3" style="5"/>
    <col min="7965" max="7965" width="3.5703125" style="5" customWidth="1"/>
    <col min="7966" max="7968" width="3" style="5"/>
    <col min="7969" max="7969" width="3.5703125" style="5" customWidth="1"/>
    <col min="7970" max="7970" width="14.28515625" style="5" customWidth="1"/>
    <col min="7971" max="7971" width="13.140625" style="5" customWidth="1"/>
    <col min="7972" max="7972" width="13.5703125" style="5" customWidth="1"/>
    <col min="7973" max="7973" width="7.85546875" style="5" customWidth="1"/>
    <col min="7974" max="7974" width="13.7109375" style="5" customWidth="1"/>
    <col min="7975" max="7975" width="23.7109375" style="5" customWidth="1"/>
    <col min="7976" max="8152" width="11.42578125" style="5" customWidth="1"/>
    <col min="8153" max="8153" width="4.7109375" style="5" customWidth="1"/>
    <col min="8154" max="8154" width="14.42578125" style="5" customWidth="1"/>
    <col min="8155" max="8155" width="43.28515625" style="5" customWidth="1"/>
    <col min="8156" max="8156" width="16.42578125" style="5" customWidth="1"/>
    <col min="8157" max="8157" width="13.85546875" style="5" customWidth="1"/>
    <col min="8158" max="8158" width="0" style="5" hidden="1" customWidth="1"/>
    <col min="8159" max="8170" width="3" style="5"/>
    <col min="8171" max="8171" width="4.7109375" style="5" customWidth="1"/>
    <col min="8172" max="8172" width="19.28515625" style="5" customWidth="1"/>
    <col min="8173" max="8173" width="29.140625" style="5" customWidth="1"/>
    <col min="8174" max="8174" width="26.5703125" style="5" customWidth="1"/>
    <col min="8175" max="8175" width="37" style="5" customWidth="1"/>
    <col min="8176" max="8176" width="15" style="5" customWidth="1"/>
    <col min="8177" max="8177" width="25.85546875" style="5" customWidth="1"/>
    <col min="8178" max="8212" width="3" style="5"/>
    <col min="8213" max="8214" width="3.42578125" style="5" customWidth="1"/>
    <col min="8215" max="8215" width="3.7109375" style="5" customWidth="1"/>
    <col min="8216" max="8216" width="3.28515625" style="5" customWidth="1"/>
    <col min="8217" max="8217" width="2.85546875" style="5" customWidth="1"/>
    <col min="8218" max="8220" width="3" style="5"/>
    <col min="8221" max="8221" width="3.5703125" style="5" customWidth="1"/>
    <col min="8222" max="8224" width="3" style="5"/>
    <col min="8225" max="8225" width="3.5703125" style="5" customWidth="1"/>
    <col min="8226" max="8226" width="14.28515625" style="5" customWidth="1"/>
    <col min="8227" max="8227" width="13.140625" style="5" customWidth="1"/>
    <col min="8228" max="8228" width="13.5703125" style="5" customWidth="1"/>
    <col min="8229" max="8229" width="7.85546875" style="5" customWidth="1"/>
    <col min="8230" max="8230" width="13.7109375" style="5" customWidth="1"/>
    <col min="8231" max="8231" width="23.7109375" style="5" customWidth="1"/>
    <col min="8232" max="8408" width="11.42578125" style="5" customWidth="1"/>
    <col min="8409" max="8409" width="4.7109375" style="5" customWidth="1"/>
    <col min="8410" max="8410" width="14.42578125" style="5" customWidth="1"/>
    <col min="8411" max="8411" width="43.28515625" style="5" customWidth="1"/>
    <col min="8412" max="8412" width="16.42578125" style="5" customWidth="1"/>
    <col min="8413" max="8413" width="13.85546875" style="5" customWidth="1"/>
    <col min="8414" max="8414" width="0" style="5" hidden="1" customWidth="1"/>
    <col min="8415" max="8426" width="3" style="5"/>
    <col min="8427" max="8427" width="4.7109375" style="5" customWidth="1"/>
    <col min="8428" max="8428" width="19.28515625" style="5" customWidth="1"/>
    <col min="8429" max="8429" width="29.140625" style="5" customWidth="1"/>
    <col min="8430" max="8430" width="26.5703125" style="5" customWidth="1"/>
    <col min="8431" max="8431" width="37" style="5" customWidth="1"/>
    <col min="8432" max="8432" width="15" style="5" customWidth="1"/>
    <col min="8433" max="8433" width="25.85546875" style="5" customWidth="1"/>
    <col min="8434" max="8468" width="3" style="5"/>
    <col min="8469" max="8470" width="3.42578125" style="5" customWidth="1"/>
    <col min="8471" max="8471" width="3.7109375" style="5" customWidth="1"/>
    <col min="8472" max="8472" width="3.28515625" style="5" customWidth="1"/>
    <col min="8473" max="8473" width="2.85546875" style="5" customWidth="1"/>
    <col min="8474" max="8476" width="3" style="5"/>
    <col min="8477" max="8477" width="3.5703125" style="5" customWidth="1"/>
    <col min="8478" max="8480" width="3" style="5"/>
    <col min="8481" max="8481" width="3.5703125" style="5" customWidth="1"/>
    <col min="8482" max="8482" width="14.28515625" style="5" customWidth="1"/>
    <col min="8483" max="8483" width="13.140625" style="5" customWidth="1"/>
    <col min="8484" max="8484" width="13.5703125" style="5" customWidth="1"/>
    <col min="8485" max="8485" width="7.85546875" style="5" customWidth="1"/>
    <col min="8486" max="8486" width="13.7109375" style="5" customWidth="1"/>
    <col min="8487" max="8487" width="23.7109375" style="5" customWidth="1"/>
    <col min="8488" max="8664" width="11.42578125" style="5" customWidth="1"/>
    <col min="8665" max="8665" width="4.7109375" style="5" customWidth="1"/>
    <col min="8666" max="8666" width="14.42578125" style="5" customWidth="1"/>
    <col min="8667" max="8667" width="43.28515625" style="5" customWidth="1"/>
    <col min="8668" max="8668" width="16.42578125" style="5" customWidth="1"/>
    <col min="8669" max="8669" width="13.85546875" style="5" customWidth="1"/>
    <col min="8670" max="8670" width="0" style="5" hidden="1" customWidth="1"/>
    <col min="8671" max="8682" width="3" style="5"/>
    <col min="8683" max="8683" width="4.7109375" style="5" customWidth="1"/>
    <col min="8684" max="8684" width="19.28515625" style="5" customWidth="1"/>
    <col min="8685" max="8685" width="29.140625" style="5" customWidth="1"/>
    <col min="8686" max="8686" width="26.5703125" style="5" customWidth="1"/>
    <col min="8687" max="8687" width="37" style="5" customWidth="1"/>
    <col min="8688" max="8688" width="15" style="5" customWidth="1"/>
    <col min="8689" max="8689" width="25.85546875" style="5" customWidth="1"/>
    <col min="8690" max="8724" width="3" style="5"/>
    <col min="8725" max="8726" width="3.42578125" style="5" customWidth="1"/>
    <col min="8727" max="8727" width="3.7109375" style="5" customWidth="1"/>
    <col min="8728" max="8728" width="3.28515625" style="5" customWidth="1"/>
    <col min="8729" max="8729" width="2.85546875" style="5" customWidth="1"/>
    <col min="8730" max="8732" width="3" style="5"/>
    <col min="8733" max="8733" width="3.5703125" style="5" customWidth="1"/>
    <col min="8734" max="8736" width="3" style="5"/>
    <col min="8737" max="8737" width="3.5703125" style="5" customWidth="1"/>
    <col min="8738" max="8738" width="14.28515625" style="5" customWidth="1"/>
    <col min="8739" max="8739" width="13.140625" style="5" customWidth="1"/>
    <col min="8740" max="8740" width="13.5703125" style="5" customWidth="1"/>
    <col min="8741" max="8741" width="7.85546875" style="5" customWidth="1"/>
    <col min="8742" max="8742" width="13.7109375" style="5" customWidth="1"/>
    <col min="8743" max="8743" width="23.7109375" style="5" customWidth="1"/>
    <col min="8744" max="8920" width="11.42578125" style="5" customWidth="1"/>
    <col min="8921" max="8921" width="4.7109375" style="5" customWidth="1"/>
    <col min="8922" max="8922" width="14.42578125" style="5" customWidth="1"/>
    <col min="8923" max="8923" width="43.28515625" style="5" customWidth="1"/>
    <col min="8924" max="8924" width="16.42578125" style="5" customWidth="1"/>
    <col min="8925" max="8925" width="13.85546875" style="5" customWidth="1"/>
    <col min="8926" max="8926" width="0" style="5" hidden="1" customWidth="1"/>
    <col min="8927" max="8938" width="3" style="5"/>
    <col min="8939" max="8939" width="4.7109375" style="5" customWidth="1"/>
    <col min="8940" max="8940" width="19.28515625" style="5" customWidth="1"/>
    <col min="8941" max="8941" width="29.140625" style="5" customWidth="1"/>
    <col min="8942" max="8942" width="26.5703125" style="5" customWidth="1"/>
    <col min="8943" max="8943" width="37" style="5" customWidth="1"/>
    <col min="8944" max="8944" width="15" style="5" customWidth="1"/>
    <col min="8945" max="8945" width="25.85546875" style="5" customWidth="1"/>
    <col min="8946" max="8980" width="3" style="5"/>
    <col min="8981" max="8982" width="3.42578125" style="5" customWidth="1"/>
    <col min="8983" max="8983" width="3.7109375" style="5" customWidth="1"/>
    <col min="8984" max="8984" width="3.28515625" style="5" customWidth="1"/>
    <col min="8985" max="8985" width="2.85546875" style="5" customWidth="1"/>
    <col min="8986" max="8988" width="3" style="5"/>
    <col min="8989" max="8989" width="3.5703125" style="5" customWidth="1"/>
    <col min="8990" max="8992" width="3" style="5"/>
    <col min="8993" max="8993" width="3.5703125" style="5" customWidth="1"/>
    <col min="8994" max="8994" width="14.28515625" style="5" customWidth="1"/>
    <col min="8995" max="8995" width="13.140625" style="5" customWidth="1"/>
    <col min="8996" max="8996" width="13.5703125" style="5" customWidth="1"/>
    <col min="8997" max="8997" width="7.85546875" style="5" customWidth="1"/>
    <col min="8998" max="8998" width="13.7109375" style="5" customWidth="1"/>
    <col min="8999" max="8999" width="23.7109375" style="5" customWidth="1"/>
    <col min="9000" max="9176" width="11.42578125" style="5" customWidth="1"/>
    <col min="9177" max="9177" width="4.7109375" style="5" customWidth="1"/>
    <col min="9178" max="9178" width="14.42578125" style="5" customWidth="1"/>
    <col min="9179" max="9179" width="43.28515625" style="5" customWidth="1"/>
    <col min="9180" max="9180" width="16.42578125" style="5" customWidth="1"/>
    <col min="9181" max="9181" width="13.85546875" style="5" customWidth="1"/>
    <col min="9182" max="9182" width="0" style="5" hidden="1" customWidth="1"/>
    <col min="9183" max="9194" width="3" style="5"/>
    <col min="9195" max="9195" width="4.7109375" style="5" customWidth="1"/>
    <col min="9196" max="9196" width="19.28515625" style="5" customWidth="1"/>
    <col min="9197" max="9197" width="29.140625" style="5" customWidth="1"/>
    <col min="9198" max="9198" width="26.5703125" style="5" customWidth="1"/>
    <col min="9199" max="9199" width="37" style="5" customWidth="1"/>
    <col min="9200" max="9200" width="15" style="5" customWidth="1"/>
    <col min="9201" max="9201" width="25.85546875" style="5" customWidth="1"/>
    <col min="9202" max="9236" width="3" style="5"/>
    <col min="9237" max="9238" width="3.42578125" style="5" customWidth="1"/>
    <col min="9239" max="9239" width="3.7109375" style="5" customWidth="1"/>
    <col min="9240" max="9240" width="3.28515625" style="5" customWidth="1"/>
    <col min="9241" max="9241" width="2.85546875" style="5" customWidth="1"/>
    <col min="9242" max="9244" width="3" style="5"/>
    <col min="9245" max="9245" width="3.5703125" style="5" customWidth="1"/>
    <col min="9246" max="9248" width="3" style="5"/>
    <col min="9249" max="9249" width="3.5703125" style="5" customWidth="1"/>
    <col min="9250" max="9250" width="14.28515625" style="5" customWidth="1"/>
    <col min="9251" max="9251" width="13.140625" style="5" customWidth="1"/>
    <col min="9252" max="9252" width="13.5703125" style="5" customWidth="1"/>
    <col min="9253" max="9253" width="7.85546875" style="5" customWidth="1"/>
    <col min="9254" max="9254" width="13.7109375" style="5" customWidth="1"/>
    <col min="9255" max="9255" width="23.7109375" style="5" customWidth="1"/>
    <col min="9256" max="9432" width="11.42578125" style="5" customWidth="1"/>
    <col min="9433" max="9433" width="4.7109375" style="5" customWidth="1"/>
    <col min="9434" max="9434" width="14.42578125" style="5" customWidth="1"/>
    <col min="9435" max="9435" width="43.28515625" style="5" customWidth="1"/>
    <col min="9436" max="9436" width="16.42578125" style="5" customWidth="1"/>
    <col min="9437" max="9437" width="13.85546875" style="5" customWidth="1"/>
    <col min="9438" max="9438" width="0" style="5" hidden="1" customWidth="1"/>
    <col min="9439" max="9450" width="3" style="5"/>
    <col min="9451" max="9451" width="4.7109375" style="5" customWidth="1"/>
    <col min="9452" max="9452" width="19.28515625" style="5" customWidth="1"/>
    <col min="9453" max="9453" width="29.140625" style="5" customWidth="1"/>
    <col min="9454" max="9454" width="26.5703125" style="5" customWidth="1"/>
    <col min="9455" max="9455" width="37" style="5" customWidth="1"/>
    <col min="9456" max="9456" width="15" style="5" customWidth="1"/>
    <col min="9457" max="9457" width="25.85546875" style="5" customWidth="1"/>
    <col min="9458" max="9492" width="3" style="5"/>
    <col min="9493" max="9494" width="3.42578125" style="5" customWidth="1"/>
    <col min="9495" max="9495" width="3.7109375" style="5" customWidth="1"/>
    <col min="9496" max="9496" width="3.28515625" style="5" customWidth="1"/>
    <col min="9497" max="9497" width="2.85546875" style="5" customWidth="1"/>
    <col min="9498" max="9500" width="3" style="5"/>
    <col min="9501" max="9501" width="3.5703125" style="5" customWidth="1"/>
    <col min="9502" max="9504" width="3" style="5"/>
    <col min="9505" max="9505" width="3.5703125" style="5" customWidth="1"/>
    <col min="9506" max="9506" width="14.28515625" style="5" customWidth="1"/>
    <col min="9507" max="9507" width="13.140625" style="5" customWidth="1"/>
    <col min="9508" max="9508" width="13.5703125" style="5" customWidth="1"/>
    <col min="9509" max="9509" width="7.85546875" style="5" customWidth="1"/>
    <col min="9510" max="9510" width="13.7109375" style="5" customWidth="1"/>
    <col min="9511" max="9511" width="23.7109375" style="5" customWidth="1"/>
    <col min="9512" max="9688" width="11.42578125" style="5" customWidth="1"/>
    <col min="9689" max="9689" width="4.7109375" style="5" customWidth="1"/>
    <col min="9690" max="9690" width="14.42578125" style="5" customWidth="1"/>
    <col min="9691" max="9691" width="43.28515625" style="5" customWidth="1"/>
    <col min="9692" max="9692" width="16.42578125" style="5" customWidth="1"/>
    <col min="9693" max="9693" width="13.85546875" style="5" customWidth="1"/>
    <col min="9694" max="9694" width="0" style="5" hidden="1" customWidth="1"/>
    <col min="9695" max="9706" width="3" style="5"/>
    <col min="9707" max="9707" width="4.7109375" style="5" customWidth="1"/>
    <col min="9708" max="9708" width="19.28515625" style="5" customWidth="1"/>
    <col min="9709" max="9709" width="29.140625" style="5" customWidth="1"/>
    <col min="9710" max="9710" width="26.5703125" style="5" customWidth="1"/>
    <col min="9711" max="9711" width="37" style="5" customWidth="1"/>
    <col min="9712" max="9712" width="15" style="5" customWidth="1"/>
    <col min="9713" max="9713" width="25.85546875" style="5" customWidth="1"/>
    <col min="9714" max="9748" width="3" style="5"/>
    <col min="9749" max="9750" width="3.42578125" style="5" customWidth="1"/>
    <col min="9751" max="9751" width="3.7109375" style="5" customWidth="1"/>
    <col min="9752" max="9752" width="3.28515625" style="5" customWidth="1"/>
    <col min="9753" max="9753" width="2.85546875" style="5" customWidth="1"/>
    <col min="9754" max="9756" width="3" style="5"/>
    <col min="9757" max="9757" width="3.5703125" style="5" customWidth="1"/>
    <col min="9758" max="9760" width="3" style="5"/>
    <col min="9761" max="9761" width="3.5703125" style="5" customWidth="1"/>
    <col min="9762" max="9762" width="14.28515625" style="5" customWidth="1"/>
    <col min="9763" max="9763" width="13.140625" style="5" customWidth="1"/>
    <col min="9764" max="9764" width="13.5703125" style="5" customWidth="1"/>
    <col min="9765" max="9765" width="7.85546875" style="5" customWidth="1"/>
    <col min="9766" max="9766" width="13.7109375" style="5" customWidth="1"/>
    <col min="9767" max="9767" width="23.7109375" style="5" customWidth="1"/>
    <col min="9768" max="9944" width="11.42578125" style="5" customWidth="1"/>
    <col min="9945" max="9945" width="4.7109375" style="5" customWidth="1"/>
    <col min="9946" max="9946" width="14.42578125" style="5" customWidth="1"/>
    <col min="9947" max="9947" width="43.28515625" style="5" customWidth="1"/>
    <col min="9948" max="9948" width="16.42578125" style="5" customWidth="1"/>
    <col min="9949" max="9949" width="13.85546875" style="5" customWidth="1"/>
    <col min="9950" max="9950" width="0" style="5" hidden="1" customWidth="1"/>
    <col min="9951" max="9962" width="3" style="5"/>
    <col min="9963" max="9963" width="4.7109375" style="5" customWidth="1"/>
    <col min="9964" max="9964" width="19.28515625" style="5" customWidth="1"/>
    <col min="9965" max="9965" width="29.140625" style="5" customWidth="1"/>
    <col min="9966" max="9966" width="26.5703125" style="5" customWidth="1"/>
    <col min="9967" max="9967" width="37" style="5" customWidth="1"/>
    <col min="9968" max="9968" width="15" style="5" customWidth="1"/>
    <col min="9969" max="9969" width="25.85546875" style="5" customWidth="1"/>
    <col min="9970" max="10004" width="3" style="5"/>
    <col min="10005" max="10006" width="3.42578125" style="5" customWidth="1"/>
    <col min="10007" max="10007" width="3.7109375" style="5" customWidth="1"/>
    <col min="10008" max="10008" width="3.28515625" style="5" customWidth="1"/>
    <col min="10009" max="10009" width="2.85546875" style="5" customWidth="1"/>
    <col min="10010" max="10012" width="3" style="5"/>
    <col min="10013" max="10013" width="3.5703125" style="5" customWidth="1"/>
    <col min="10014" max="10016" width="3" style="5"/>
    <col min="10017" max="10017" width="3.5703125" style="5" customWidth="1"/>
    <col min="10018" max="10018" width="14.28515625" style="5" customWidth="1"/>
    <col min="10019" max="10019" width="13.140625" style="5" customWidth="1"/>
    <col min="10020" max="10020" width="13.5703125" style="5" customWidth="1"/>
    <col min="10021" max="10021" width="7.85546875" style="5" customWidth="1"/>
    <col min="10022" max="10022" width="13.7109375" style="5" customWidth="1"/>
    <col min="10023" max="10023" width="23.7109375" style="5" customWidth="1"/>
    <col min="10024" max="10200" width="11.42578125" style="5" customWidth="1"/>
    <col min="10201" max="10201" width="4.7109375" style="5" customWidth="1"/>
    <col min="10202" max="10202" width="14.42578125" style="5" customWidth="1"/>
    <col min="10203" max="10203" width="43.28515625" style="5" customWidth="1"/>
    <col min="10204" max="10204" width="16.42578125" style="5" customWidth="1"/>
    <col min="10205" max="10205" width="13.85546875" style="5" customWidth="1"/>
    <col min="10206" max="10206" width="0" style="5" hidden="1" customWidth="1"/>
    <col min="10207" max="10218" width="3" style="5"/>
    <col min="10219" max="10219" width="4.7109375" style="5" customWidth="1"/>
    <col min="10220" max="10220" width="19.28515625" style="5" customWidth="1"/>
    <col min="10221" max="10221" width="29.140625" style="5" customWidth="1"/>
    <col min="10222" max="10222" width="26.5703125" style="5" customWidth="1"/>
    <col min="10223" max="10223" width="37" style="5" customWidth="1"/>
    <col min="10224" max="10224" width="15" style="5" customWidth="1"/>
    <col min="10225" max="10225" width="25.85546875" style="5" customWidth="1"/>
    <col min="10226" max="10260" width="3" style="5"/>
    <col min="10261" max="10262" width="3.42578125" style="5" customWidth="1"/>
    <col min="10263" max="10263" width="3.7109375" style="5" customWidth="1"/>
    <col min="10264" max="10264" width="3.28515625" style="5" customWidth="1"/>
    <col min="10265" max="10265" width="2.85546875" style="5" customWidth="1"/>
    <col min="10266" max="10268" width="3" style="5"/>
    <col min="10269" max="10269" width="3.5703125" style="5" customWidth="1"/>
    <col min="10270" max="10272" width="3" style="5"/>
    <col min="10273" max="10273" width="3.5703125" style="5" customWidth="1"/>
    <col min="10274" max="10274" width="14.28515625" style="5" customWidth="1"/>
    <col min="10275" max="10275" width="13.140625" style="5" customWidth="1"/>
    <col min="10276" max="10276" width="13.5703125" style="5" customWidth="1"/>
    <col min="10277" max="10277" width="7.85546875" style="5" customWidth="1"/>
    <col min="10278" max="10278" width="13.7109375" style="5" customWidth="1"/>
    <col min="10279" max="10279" width="23.7109375" style="5" customWidth="1"/>
    <col min="10280" max="10456" width="11.42578125" style="5" customWidth="1"/>
    <col min="10457" max="10457" width="4.7109375" style="5" customWidth="1"/>
    <col min="10458" max="10458" width="14.42578125" style="5" customWidth="1"/>
    <col min="10459" max="10459" width="43.28515625" style="5" customWidth="1"/>
    <col min="10460" max="10460" width="16.42578125" style="5" customWidth="1"/>
    <col min="10461" max="10461" width="13.85546875" style="5" customWidth="1"/>
    <col min="10462" max="10462" width="0" style="5" hidden="1" customWidth="1"/>
    <col min="10463" max="10474" width="3" style="5"/>
    <col min="10475" max="10475" width="4.7109375" style="5" customWidth="1"/>
    <col min="10476" max="10476" width="19.28515625" style="5" customWidth="1"/>
    <col min="10477" max="10477" width="29.140625" style="5" customWidth="1"/>
    <col min="10478" max="10478" width="26.5703125" style="5" customWidth="1"/>
    <col min="10479" max="10479" width="37" style="5" customWidth="1"/>
    <col min="10480" max="10480" width="15" style="5" customWidth="1"/>
    <col min="10481" max="10481" width="25.85546875" style="5" customWidth="1"/>
    <col min="10482" max="10516" width="3" style="5"/>
    <col min="10517" max="10518" width="3.42578125" style="5" customWidth="1"/>
    <col min="10519" max="10519" width="3.7109375" style="5" customWidth="1"/>
    <col min="10520" max="10520" width="3.28515625" style="5" customWidth="1"/>
    <col min="10521" max="10521" width="2.85546875" style="5" customWidth="1"/>
    <col min="10522" max="10524" width="3" style="5"/>
    <col min="10525" max="10525" width="3.5703125" style="5" customWidth="1"/>
    <col min="10526" max="10528" width="3" style="5"/>
    <col min="10529" max="10529" width="3.5703125" style="5" customWidth="1"/>
    <col min="10530" max="10530" width="14.28515625" style="5" customWidth="1"/>
    <col min="10531" max="10531" width="13.140625" style="5" customWidth="1"/>
    <col min="10532" max="10532" width="13.5703125" style="5" customWidth="1"/>
    <col min="10533" max="10533" width="7.85546875" style="5" customWidth="1"/>
    <col min="10534" max="10534" width="13.7109375" style="5" customWidth="1"/>
    <col min="10535" max="10535" width="23.7109375" style="5" customWidth="1"/>
    <col min="10536" max="10712" width="11.42578125" style="5" customWidth="1"/>
    <col min="10713" max="10713" width="4.7109375" style="5" customWidth="1"/>
    <col min="10714" max="10714" width="14.42578125" style="5" customWidth="1"/>
    <col min="10715" max="10715" width="43.28515625" style="5" customWidth="1"/>
    <col min="10716" max="10716" width="16.42578125" style="5" customWidth="1"/>
    <col min="10717" max="10717" width="13.85546875" style="5" customWidth="1"/>
    <col min="10718" max="10718" width="0" style="5" hidden="1" customWidth="1"/>
    <col min="10719" max="10730" width="3" style="5"/>
    <col min="10731" max="10731" width="4.7109375" style="5" customWidth="1"/>
    <col min="10732" max="10732" width="19.28515625" style="5" customWidth="1"/>
    <col min="10733" max="10733" width="29.140625" style="5" customWidth="1"/>
    <col min="10734" max="10734" width="26.5703125" style="5" customWidth="1"/>
    <col min="10735" max="10735" width="37" style="5" customWidth="1"/>
    <col min="10736" max="10736" width="15" style="5" customWidth="1"/>
    <col min="10737" max="10737" width="25.85546875" style="5" customWidth="1"/>
    <col min="10738" max="10772" width="3" style="5"/>
    <col min="10773" max="10774" width="3.42578125" style="5" customWidth="1"/>
    <col min="10775" max="10775" width="3.7109375" style="5" customWidth="1"/>
    <col min="10776" max="10776" width="3.28515625" style="5" customWidth="1"/>
    <col min="10777" max="10777" width="2.85546875" style="5" customWidth="1"/>
    <col min="10778" max="10780" width="3" style="5"/>
    <col min="10781" max="10781" width="3.5703125" style="5" customWidth="1"/>
    <col min="10782" max="10784" width="3" style="5"/>
    <col min="10785" max="10785" width="3.5703125" style="5" customWidth="1"/>
    <col min="10786" max="10786" width="14.28515625" style="5" customWidth="1"/>
    <col min="10787" max="10787" width="13.140625" style="5" customWidth="1"/>
    <col min="10788" max="10788" width="13.5703125" style="5" customWidth="1"/>
    <col min="10789" max="10789" width="7.85546875" style="5" customWidth="1"/>
    <col min="10790" max="10790" width="13.7109375" style="5" customWidth="1"/>
    <col min="10791" max="10791" width="23.7109375" style="5" customWidth="1"/>
    <col min="10792" max="10968" width="11.42578125" style="5" customWidth="1"/>
    <col min="10969" max="10969" width="4.7109375" style="5" customWidth="1"/>
    <col min="10970" max="10970" width="14.42578125" style="5" customWidth="1"/>
    <col min="10971" max="10971" width="43.28515625" style="5" customWidth="1"/>
    <col min="10972" max="10972" width="16.42578125" style="5" customWidth="1"/>
    <col min="10973" max="10973" width="13.85546875" style="5" customWidth="1"/>
    <col min="10974" max="10974" width="0" style="5" hidden="1" customWidth="1"/>
    <col min="10975" max="10986" width="3" style="5"/>
    <col min="10987" max="10987" width="4.7109375" style="5" customWidth="1"/>
    <col min="10988" max="10988" width="19.28515625" style="5" customWidth="1"/>
    <col min="10989" max="10989" width="29.140625" style="5" customWidth="1"/>
    <col min="10990" max="10990" width="26.5703125" style="5" customWidth="1"/>
    <col min="10991" max="10991" width="37" style="5" customWidth="1"/>
    <col min="10992" max="10992" width="15" style="5" customWidth="1"/>
    <col min="10993" max="10993" width="25.85546875" style="5" customWidth="1"/>
    <col min="10994" max="11028" width="3" style="5"/>
    <col min="11029" max="11030" width="3.42578125" style="5" customWidth="1"/>
    <col min="11031" max="11031" width="3.7109375" style="5" customWidth="1"/>
    <col min="11032" max="11032" width="3.28515625" style="5" customWidth="1"/>
    <col min="11033" max="11033" width="2.85546875" style="5" customWidth="1"/>
    <col min="11034" max="11036" width="3" style="5"/>
    <col min="11037" max="11037" width="3.5703125" style="5" customWidth="1"/>
    <col min="11038" max="11040" width="3" style="5"/>
    <col min="11041" max="11041" width="3.5703125" style="5" customWidth="1"/>
    <col min="11042" max="11042" width="14.28515625" style="5" customWidth="1"/>
    <col min="11043" max="11043" width="13.140625" style="5" customWidth="1"/>
    <col min="11044" max="11044" width="13.5703125" style="5" customWidth="1"/>
    <col min="11045" max="11045" width="7.85546875" style="5" customWidth="1"/>
    <col min="11046" max="11046" width="13.7109375" style="5" customWidth="1"/>
    <col min="11047" max="11047" width="23.7109375" style="5" customWidth="1"/>
    <col min="11048" max="11224" width="11.42578125" style="5" customWidth="1"/>
    <col min="11225" max="11225" width="4.7109375" style="5" customWidth="1"/>
    <col min="11226" max="11226" width="14.42578125" style="5" customWidth="1"/>
    <col min="11227" max="11227" width="43.28515625" style="5" customWidth="1"/>
    <col min="11228" max="11228" width="16.42578125" style="5" customWidth="1"/>
    <col min="11229" max="11229" width="13.85546875" style="5" customWidth="1"/>
    <col min="11230" max="11230" width="0" style="5" hidden="1" customWidth="1"/>
    <col min="11231" max="11242" width="3" style="5"/>
    <col min="11243" max="11243" width="4.7109375" style="5" customWidth="1"/>
    <col min="11244" max="11244" width="19.28515625" style="5" customWidth="1"/>
    <col min="11245" max="11245" width="29.140625" style="5" customWidth="1"/>
    <col min="11246" max="11246" width="26.5703125" style="5" customWidth="1"/>
    <col min="11247" max="11247" width="37" style="5" customWidth="1"/>
    <col min="11248" max="11248" width="15" style="5" customWidth="1"/>
    <col min="11249" max="11249" width="25.85546875" style="5" customWidth="1"/>
    <col min="11250" max="11284" width="3" style="5"/>
    <col min="11285" max="11286" width="3.42578125" style="5" customWidth="1"/>
    <col min="11287" max="11287" width="3.7109375" style="5" customWidth="1"/>
    <col min="11288" max="11288" width="3.28515625" style="5" customWidth="1"/>
    <col min="11289" max="11289" width="2.85546875" style="5" customWidth="1"/>
    <col min="11290" max="11292" width="3" style="5"/>
    <col min="11293" max="11293" width="3.5703125" style="5" customWidth="1"/>
    <col min="11294" max="11296" width="3" style="5"/>
    <col min="11297" max="11297" width="3.5703125" style="5" customWidth="1"/>
    <col min="11298" max="11298" width="14.28515625" style="5" customWidth="1"/>
    <col min="11299" max="11299" width="13.140625" style="5" customWidth="1"/>
    <col min="11300" max="11300" width="13.5703125" style="5" customWidth="1"/>
    <col min="11301" max="11301" width="7.85546875" style="5" customWidth="1"/>
    <col min="11302" max="11302" width="13.7109375" style="5" customWidth="1"/>
    <col min="11303" max="11303" width="23.7109375" style="5" customWidth="1"/>
    <col min="11304" max="11480" width="11.42578125" style="5" customWidth="1"/>
    <col min="11481" max="11481" width="4.7109375" style="5" customWidth="1"/>
    <col min="11482" max="11482" width="14.42578125" style="5" customWidth="1"/>
    <col min="11483" max="11483" width="43.28515625" style="5" customWidth="1"/>
    <col min="11484" max="11484" width="16.42578125" style="5" customWidth="1"/>
    <col min="11485" max="11485" width="13.85546875" style="5" customWidth="1"/>
    <col min="11486" max="11486" width="0" style="5" hidden="1" customWidth="1"/>
    <col min="11487" max="11498" width="3" style="5"/>
    <col min="11499" max="11499" width="4.7109375" style="5" customWidth="1"/>
    <col min="11500" max="11500" width="19.28515625" style="5" customWidth="1"/>
    <col min="11501" max="11501" width="29.140625" style="5" customWidth="1"/>
    <col min="11502" max="11502" width="26.5703125" style="5" customWidth="1"/>
    <col min="11503" max="11503" width="37" style="5" customWidth="1"/>
    <col min="11504" max="11504" width="15" style="5" customWidth="1"/>
    <col min="11505" max="11505" width="25.85546875" style="5" customWidth="1"/>
    <col min="11506" max="11540" width="3" style="5"/>
    <col min="11541" max="11542" width="3.42578125" style="5" customWidth="1"/>
    <col min="11543" max="11543" width="3.7109375" style="5" customWidth="1"/>
    <col min="11544" max="11544" width="3.28515625" style="5" customWidth="1"/>
    <col min="11545" max="11545" width="2.85546875" style="5" customWidth="1"/>
    <col min="11546" max="11548" width="3" style="5"/>
    <col min="11549" max="11549" width="3.5703125" style="5" customWidth="1"/>
    <col min="11550" max="11552" width="3" style="5"/>
    <col min="11553" max="11553" width="3.5703125" style="5" customWidth="1"/>
    <col min="11554" max="11554" width="14.28515625" style="5" customWidth="1"/>
    <col min="11555" max="11555" width="13.140625" style="5" customWidth="1"/>
    <col min="11556" max="11556" width="13.5703125" style="5" customWidth="1"/>
    <col min="11557" max="11557" width="7.85546875" style="5" customWidth="1"/>
    <col min="11558" max="11558" width="13.7109375" style="5" customWidth="1"/>
    <col min="11559" max="11559" width="23.7109375" style="5" customWidth="1"/>
    <col min="11560" max="11736" width="11.42578125" style="5" customWidth="1"/>
    <col min="11737" max="11737" width="4.7109375" style="5" customWidth="1"/>
    <col min="11738" max="11738" width="14.42578125" style="5" customWidth="1"/>
    <col min="11739" max="11739" width="43.28515625" style="5" customWidth="1"/>
    <col min="11740" max="11740" width="16.42578125" style="5" customWidth="1"/>
    <col min="11741" max="11741" width="13.85546875" style="5" customWidth="1"/>
    <col min="11742" max="11742" width="0" style="5" hidden="1" customWidth="1"/>
    <col min="11743" max="11754" width="3" style="5"/>
    <col min="11755" max="11755" width="4.7109375" style="5" customWidth="1"/>
    <col min="11756" max="11756" width="19.28515625" style="5" customWidth="1"/>
    <col min="11757" max="11757" width="29.140625" style="5" customWidth="1"/>
    <col min="11758" max="11758" width="26.5703125" style="5" customWidth="1"/>
    <col min="11759" max="11759" width="37" style="5" customWidth="1"/>
    <col min="11760" max="11760" width="15" style="5" customWidth="1"/>
    <col min="11761" max="11761" width="25.85546875" style="5" customWidth="1"/>
    <col min="11762" max="11796" width="3" style="5"/>
    <col min="11797" max="11798" width="3.42578125" style="5" customWidth="1"/>
    <col min="11799" max="11799" width="3.7109375" style="5" customWidth="1"/>
    <col min="11800" max="11800" width="3.28515625" style="5" customWidth="1"/>
    <col min="11801" max="11801" width="2.85546875" style="5" customWidth="1"/>
    <col min="11802" max="11804" width="3" style="5"/>
    <col min="11805" max="11805" width="3.5703125" style="5" customWidth="1"/>
    <col min="11806" max="11808" width="3" style="5"/>
    <col min="11809" max="11809" width="3.5703125" style="5" customWidth="1"/>
    <col min="11810" max="11810" width="14.28515625" style="5" customWidth="1"/>
    <col min="11811" max="11811" width="13.140625" style="5" customWidth="1"/>
    <col min="11812" max="11812" width="13.5703125" style="5" customWidth="1"/>
    <col min="11813" max="11813" width="7.85546875" style="5" customWidth="1"/>
    <col min="11814" max="11814" width="13.7109375" style="5" customWidth="1"/>
    <col min="11815" max="11815" width="23.7109375" style="5" customWidth="1"/>
    <col min="11816" max="11992" width="11.42578125" style="5" customWidth="1"/>
    <col min="11993" max="11993" width="4.7109375" style="5" customWidth="1"/>
    <col min="11994" max="11994" width="14.42578125" style="5" customWidth="1"/>
    <col min="11995" max="11995" width="43.28515625" style="5" customWidth="1"/>
    <col min="11996" max="11996" width="16.42578125" style="5" customWidth="1"/>
    <col min="11997" max="11997" width="13.85546875" style="5" customWidth="1"/>
    <col min="11998" max="11998" width="0" style="5" hidden="1" customWidth="1"/>
    <col min="11999" max="12010" width="3" style="5"/>
    <col min="12011" max="12011" width="4.7109375" style="5" customWidth="1"/>
    <col min="12012" max="12012" width="19.28515625" style="5" customWidth="1"/>
    <col min="12013" max="12013" width="29.140625" style="5" customWidth="1"/>
    <col min="12014" max="12014" width="26.5703125" style="5" customWidth="1"/>
    <col min="12015" max="12015" width="37" style="5" customWidth="1"/>
    <col min="12016" max="12016" width="15" style="5" customWidth="1"/>
    <col min="12017" max="12017" width="25.85546875" style="5" customWidth="1"/>
    <col min="12018" max="12052" width="3" style="5"/>
    <col min="12053" max="12054" width="3.42578125" style="5" customWidth="1"/>
    <col min="12055" max="12055" width="3.7109375" style="5" customWidth="1"/>
    <col min="12056" max="12056" width="3.28515625" style="5" customWidth="1"/>
    <col min="12057" max="12057" width="2.85546875" style="5" customWidth="1"/>
    <col min="12058" max="12060" width="3" style="5"/>
    <col min="12061" max="12061" width="3.5703125" style="5" customWidth="1"/>
    <col min="12062" max="12064" width="3" style="5"/>
    <col min="12065" max="12065" width="3.5703125" style="5" customWidth="1"/>
    <col min="12066" max="12066" width="14.28515625" style="5" customWidth="1"/>
    <col min="12067" max="12067" width="13.140625" style="5" customWidth="1"/>
    <col min="12068" max="12068" width="13.5703125" style="5" customWidth="1"/>
    <col min="12069" max="12069" width="7.85546875" style="5" customWidth="1"/>
    <col min="12070" max="12070" width="13.7109375" style="5" customWidth="1"/>
    <col min="12071" max="12071" width="23.7109375" style="5" customWidth="1"/>
    <col min="12072" max="12248" width="11.42578125" style="5" customWidth="1"/>
    <col min="12249" max="12249" width="4.7109375" style="5" customWidth="1"/>
    <col min="12250" max="12250" width="14.42578125" style="5" customWidth="1"/>
    <col min="12251" max="12251" width="43.28515625" style="5" customWidth="1"/>
    <col min="12252" max="12252" width="16.42578125" style="5" customWidth="1"/>
    <col min="12253" max="12253" width="13.85546875" style="5" customWidth="1"/>
    <col min="12254" max="12254" width="0" style="5" hidden="1" customWidth="1"/>
    <col min="12255" max="12266" width="3" style="5"/>
    <col min="12267" max="12267" width="4.7109375" style="5" customWidth="1"/>
    <col min="12268" max="12268" width="19.28515625" style="5" customWidth="1"/>
    <col min="12269" max="12269" width="29.140625" style="5" customWidth="1"/>
    <col min="12270" max="12270" width="26.5703125" style="5" customWidth="1"/>
    <col min="12271" max="12271" width="37" style="5" customWidth="1"/>
    <col min="12272" max="12272" width="15" style="5" customWidth="1"/>
    <col min="12273" max="12273" width="25.85546875" style="5" customWidth="1"/>
    <col min="12274" max="12308" width="3" style="5"/>
    <col min="12309" max="12310" width="3.42578125" style="5" customWidth="1"/>
    <col min="12311" max="12311" width="3.7109375" style="5" customWidth="1"/>
    <col min="12312" max="12312" width="3.28515625" style="5" customWidth="1"/>
    <col min="12313" max="12313" width="2.85546875" style="5" customWidth="1"/>
    <col min="12314" max="12316" width="3" style="5"/>
    <col min="12317" max="12317" width="3.5703125" style="5" customWidth="1"/>
    <col min="12318" max="12320" width="3" style="5"/>
    <col min="12321" max="12321" width="3.5703125" style="5" customWidth="1"/>
    <col min="12322" max="12322" width="14.28515625" style="5" customWidth="1"/>
    <col min="12323" max="12323" width="13.140625" style="5" customWidth="1"/>
    <col min="12324" max="12324" width="13.5703125" style="5" customWidth="1"/>
    <col min="12325" max="12325" width="7.85546875" style="5" customWidth="1"/>
    <col min="12326" max="12326" width="13.7109375" style="5" customWidth="1"/>
    <col min="12327" max="12327" width="23.7109375" style="5" customWidth="1"/>
    <col min="12328" max="12504" width="11.42578125" style="5" customWidth="1"/>
    <col min="12505" max="12505" width="4.7109375" style="5" customWidth="1"/>
    <col min="12506" max="12506" width="14.42578125" style="5" customWidth="1"/>
    <col min="12507" max="12507" width="43.28515625" style="5" customWidth="1"/>
    <col min="12508" max="12508" width="16.42578125" style="5" customWidth="1"/>
    <col min="12509" max="12509" width="13.85546875" style="5" customWidth="1"/>
    <col min="12510" max="12510" width="0" style="5" hidden="1" customWidth="1"/>
    <col min="12511" max="12522" width="3" style="5"/>
    <col min="12523" max="12523" width="4.7109375" style="5" customWidth="1"/>
    <col min="12524" max="12524" width="19.28515625" style="5" customWidth="1"/>
    <col min="12525" max="12525" width="29.140625" style="5" customWidth="1"/>
    <col min="12526" max="12526" width="26.5703125" style="5" customWidth="1"/>
    <col min="12527" max="12527" width="37" style="5" customWidth="1"/>
    <col min="12528" max="12528" width="15" style="5" customWidth="1"/>
    <col min="12529" max="12529" width="25.85546875" style="5" customWidth="1"/>
    <col min="12530" max="12564" width="3" style="5"/>
    <col min="12565" max="12566" width="3.42578125" style="5" customWidth="1"/>
    <col min="12567" max="12567" width="3.7109375" style="5" customWidth="1"/>
    <col min="12568" max="12568" width="3.28515625" style="5" customWidth="1"/>
    <col min="12569" max="12569" width="2.85546875" style="5" customWidth="1"/>
    <col min="12570" max="12572" width="3" style="5"/>
    <col min="12573" max="12573" width="3.5703125" style="5" customWidth="1"/>
    <col min="12574" max="12576" width="3" style="5"/>
    <col min="12577" max="12577" width="3.5703125" style="5" customWidth="1"/>
    <col min="12578" max="12578" width="14.28515625" style="5" customWidth="1"/>
    <col min="12579" max="12579" width="13.140625" style="5" customWidth="1"/>
    <col min="12580" max="12580" width="13.5703125" style="5" customWidth="1"/>
    <col min="12581" max="12581" width="7.85546875" style="5" customWidth="1"/>
    <col min="12582" max="12582" width="13.7109375" style="5" customWidth="1"/>
    <col min="12583" max="12583" width="23.7109375" style="5" customWidth="1"/>
    <col min="12584" max="12760" width="11.42578125" style="5" customWidth="1"/>
    <col min="12761" max="12761" width="4.7109375" style="5" customWidth="1"/>
    <col min="12762" max="12762" width="14.42578125" style="5" customWidth="1"/>
    <col min="12763" max="12763" width="43.28515625" style="5" customWidth="1"/>
    <col min="12764" max="12764" width="16.42578125" style="5" customWidth="1"/>
    <col min="12765" max="12765" width="13.85546875" style="5" customWidth="1"/>
    <col min="12766" max="12766" width="0" style="5" hidden="1" customWidth="1"/>
    <col min="12767" max="12778" width="3" style="5"/>
    <col min="12779" max="12779" width="4.7109375" style="5" customWidth="1"/>
    <col min="12780" max="12780" width="19.28515625" style="5" customWidth="1"/>
    <col min="12781" max="12781" width="29.140625" style="5" customWidth="1"/>
    <col min="12782" max="12782" width="26.5703125" style="5" customWidth="1"/>
    <col min="12783" max="12783" width="37" style="5" customWidth="1"/>
    <col min="12784" max="12784" width="15" style="5" customWidth="1"/>
    <col min="12785" max="12785" width="25.85546875" style="5" customWidth="1"/>
    <col min="12786" max="12820" width="3" style="5"/>
    <col min="12821" max="12822" width="3.42578125" style="5" customWidth="1"/>
    <col min="12823" max="12823" width="3.7109375" style="5" customWidth="1"/>
    <col min="12824" max="12824" width="3.28515625" style="5" customWidth="1"/>
    <col min="12825" max="12825" width="2.85546875" style="5" customWidth="1"/>
    <col min="12826" max="12828" width="3" style="5"/>
    <col min="12829" max="12829" width="3.5703125" style="5" customWidth="1"/>
    <col min="12830" max="12832" width="3" style="5"/>
    <col min="12833" max="12833" width="3.5703125" style="5" customWidth="1"/>
    <col min="12834" max="12834" width="14.28515625" style="5" customWidth="1"/>
    <col min="12835" max="12835" width="13.140625" style="5" customWidth="1"/>
    <col min="12836" max="12836" width="13.5703125" style="5" customWidth="1"/>
    <col min="12837" max="12837" width="7.85546875" style="5" customWidth="1"/>
    <col min="12838" max="12838" width="13.7109375" style="5" customWidth="1"/>
    <col min="12839" max="12839" width="23.7109375" style="5" customWidth="1"/>
    <col min="12840" max="13016" width="11.42578125" style="5" customWidth="1"/>
    <col min="13017" max="13017" width="4.7109375" style="5" customWidth="1"/>
    <col min="13018" max="13018" width="14.42578125" style="5" customWidth="1"/>
    <col min="13019" max="13019" width="43.28515625" style="5" customWidth="1"/>
    <col min="13020" max="13020" width="16.42578125" style="5" customWidth="1"/>
    <col min="13021" max="13021" width="13.85546875" style="5" customWidth="1"/>
    <col min="13022" max="13022" width="0" style="5" hidden="1" customWidth="1"/>
    <col min="13023" max="13034" width="3" style="5"/>
    <col min="13035" max="13035" width="4.7109375" style="5" customWidth="1"/>
    <col min="13036" max="13036" width="19.28515625" style="5" customWidth="1"/>
    <col min="13037" max="13037" width="29.140625" style="5" customWidth="1"/>
    <col min="13038" max="13038" width="26.5703125" style="5" customWidth="1"/>
    <col min="13039" max="13039" width="37" style="5" customWidth="1"/>
    <col min="13040" max="13040" width="15" style="5" customWidth="1"/>
    <col min="13041" max="13041" width="25.85546875" style="5" customWidth="1"/>
    <col min="13042" max="13076" width="3" style="5"/>
    <col min="13077" max="13078" width="3.42578125" style="5" customWidth="1"/>
    <col min="13079" max="13079" width="3.7109375" style="5" customWidth="1"/>
    <col min="13080" max="13080" width="3.28515625" style="5" customWidth="1"/>
    <col min="13081" max="13081" width="2.85546875" style="5" customWidth="1"/>
    <col min="13082" max="13084" width="3" style="5"/>
    <col min="13085" max="13085" width="3.5703125" style="5" customWidth="1"/>
    <col min="13086" max="13088" width="3" style="5"/>
    <col min="13089" max="13089" width="3.5703125" style="5" customWidth="1"/>
    <col min="13090" max="13090" width="14.28515625" style="5" customWidth="1"/>
    <col min="13091" max="13091" width="13.140625" style="5" customWidth="1"/>
    <col min="13092" max="13092" width="13.5703125" style="5" customWidth="1"/>
    <col min="13093" max="13093" width="7.85546875" style="5" customWidth="1"/>
    <col min="13094" max="13094" width="13.7109375" style="5" customWidth="1"/>
    <col min="13095" max="13095" width="23.7109375" style="5" customWidth="1"/>
    <col min="13096" max="13272" width="11.42578125" style="5" customWidth="1"/>
    <col min="13273" max="13273" width="4.7109375" style="5" customWidth="1"/>
    <col min="13274" max="13274" width="14.42578125" style="5" customWidth="1"/>
    <col min="13275" max="13275" width="43.28515625" style="5" customWidth="1"/>
    <col min="13276" max="13276" width="16.42578125" style="5" customWidth="1"/>
    <col min="13277" max="13277" width="13.85546875" style="5" customWidth="1"/>
    <col min="13278" max="13278" width="0" style="5" hidden="1" customWidth="1"/>
    <col min="13279" max="13290" width="3" style="5"/>
    <col min="13291" max="13291" width="4.7109375" style="5" customWidth="1"/>
    <col min="13292" max="13292" width="19.28515625" style="5" customWidth="1"/>
    <col min="13293" max="13293" width="29.140625" style="5" customWidth="1"/>
    <col min="13294" max="13294" width="26.5703125" style="5" customWidth="1"/>
    <col min="13295" max="13295" width="37" style="5" customWidth="1"/>
    <col min="13296" max="13296" width="15" style="5" customWidth="1"/>
    <col min="13297" max="13297" width="25.85546875" style="5" customWidth="1"/>
    <col min="13298" max="13332" width="3" style="5"/>
    <col min="13333" max="13334" width="3.42578125" style="5" customWidth="1"/>
    <col min="13335" max="13335" width="3.7109375" style="5" customWidth="1"/>
    <col min="13336" max="13336" width="3.28515625" style="5" customWidth="1"/>
    <col min="13337" max="13337" width="2.85546875" style="5" customWidth="1"/>
    <col min="13338" max="13340" width="3" style="5"/>
    <col min="13341" max="13341" width="3.5703125" style="5" customWidth="1"/>
    <col min="13342" max="13344" width="3" style="5"/>
    <col min="13345" max="13345" width="3.5703125" style="5" customWidth="1"/>
    <col min="13346" max="13346" width="14.28515625" style="5" customWidth="1"/>
    <col min="13347" max="13347" width="13.140625" style="5" customWidth="1"/>
    <col min="13348" max="13348" width="13.5703125" style="5" customWidth="1"/>
    <col min="13349" max="13349" width="7.85546875" style="5" customWidth="1"/>
    <col min="13350" max="13350" width="13.7109375" style="5" customWidth="1"/>
    <col min="13351" max="13351" width="23.7109375" style="5" customWidth="1"/>
    <col min="13352" max="13528" width="11.42578125" style="5" customWidth="1"/>
    <col min="13529" max="13529" width="4.7109375" style="5" customWidth="1"/>
    <col min="13530" max="13530" width="14.42578125" style="5" customWidth="1"/>
    <col min="13531" max="13531" width="43.28515625" style="5" customWidth="1"/>
    <col min="13532" max="13532" width="16.42578125" style="5" customWidth="1"/>
    <col min="13533" max="13533" width="13.85546875" style="5" customWidth="1"/>
    <col min="13534" max="13534" width="0" style="5" hidden="1" customWidth="1"/>
    <col min="13535" max="13546" width="3" style="5"/>
    <col min="13547" max="13547" width="4.7109375" style="5" customWidth="1"/>
    <col min="13548" max="13548" width="19.28515625" style="5" customWidth="1"/>
    <col min="13549" max="13549" width="29.140625" style="5" customWidth="1"/>
    <col min="13550" max="13550" width="26.5703125" style="5" customWidth="1"/>
    <col min="13551" max="13551" width="37" style="5" customWidth="1"/>
    <col min="13552" max="13552" width="15" style="5" customWidth="1"/>
    <col min="13553" max="13553" width="25.85546875" style="5" customWidth="1"/>
    <col min="13554" max="13588" width="3" style="5"/>
    <col min="13589" max="13590" width="3.42578125" style="5" customWidth="1"/>
    <col min="13591" max="13591" width="3.7109375" style="5" customWidth="1"/>
    <col min="13592" max="13592" width="3.28515625" style="5" customWidth="1"/>
    <col min="13593" max="13593" width="2.85546875" style="5" customWidth="1"/>
    <col min="13594" max="13596" width="3" style="5"/>
    <col min="13597" max="13597" width="3.5703125" style="5" customWidth="1"/>
    <col min="13598" max="13600" width="3" style="5"/>
    <col min="13601" max="13601" width="3.5703125" style="5" customWidth="1"/>
    <col min="13602" max="13602" width="14.28515625" style="5" customWidth="1"/>
    <col min="13603" max="13603" width="13.140625" style="5" customWidth="1"/>
    <col min="13604" max="13604" width="13.5703125" style="5" customWidth="1"/>
    <col min="13605" max="13605" width="7.85546875" style="5" customWidth="1"/>
    <col min="13606" max="13606" width="13.7109375" style="5" customWidth="1"/>
    <col min="13607" max="13607" width="23.7109375" style="5" customWidth="1"/>
    <col min="13608" max="13784" width="11.42578125" style="5" customWidth="1"/>
    <col min="13785" max="13785" width="4.7109375" style="5" customWidth="1"/>
    <col min="13786" max="13786" width="14.42578125" style="5" customWidth="1"/>
    <col min="13787" max="13787" width="43.28515625" style="5" customWidth="1"/>
    <col min="13788" max="13788" width="16.42578125" style="5" customWidth="1"/>
    <col min="13789" max="13789" width="13.85546875" style="5" customWidth="1"/>
    <col min="13790" max="13790" width="0" style="5" hidden="1" customWidth="1"/>
    <col min="13791" max="13802" width="3" style="5"/>
    <col min="13803" max="13803" width="4.7109375" style="5" customWidth="1"/>
    <col min="13804" max="13804" width="19.28515625" style="5" customWidth="1"/>
    <col min="13805" max="13805" width="29.140625" style="5" customWidth="1"/>
    <col min="13806" max="13806" width="26.5703125" style="5" customWidth="1"/>
    <col min="13807" max="13807" width="37" style="5" customWidth="1"/>
    <col min="13808" max="13808" width="15" style="5" customWidth="1"/>
    <col min="13809" max="13809" width="25.85546875" style="5" customWidth="1"/>
    <col min="13810" max="13844" width="3" style="5"/>
    <col min="13845" max="13846" width="3.42578125" style="5" customWidth="1"/>
    <col min="13847" max="13847" width="3.7109375" style="5" customWidth="1"/>
    <col min="13848" max="13848" width="3.28515625" style="5" customWidth="1"/>
    <col min="13849" max="13849" width="2.85546875" style="5" customWidth="1"/>
    <col min="13850" max="13852" width="3" style="5"/>
    <col min="13853" max="13853" width="3.5703125" style="5" customWidth="1"/>
    <col min="13854" max="13856" width="3" style="5"/>
    <col min="13857" max="13857" width="3.5703125" style="5" customWidth="1"/>
    <col min="13858" max="13858" width="14.28515625" style="5" customWidth="1"/>
    <col min="13859" max="13859" width="13.140625" style="5" customWidth="1"/>
    <col min="13860" max="13860" width="13.5703125" style="5" customWidth="1"/>
    <col min="13861" max="13861" width="7.85546875" style="5" customWidth="1"/>
    <col min="13862" max="13862" width="13.7109375" style="5" customWidth="1"/>
    <col min="13863" max="13863" width="23.7109375" style="5" customWidth="1"/>
    <col min="13864" max="14040" width="11.42578125" style="5" customWidth="1"/>
    <col min="14041" max="14041" width="4.7109375" style="5" customWidth="1"/>
    <col min="14042" max="14042" width="14.42578125" style="5" customWidth="1"/>
    <col min="14043" max="14043" width="43.28515625" style="5" customWidth="1"/>
    <col min="14044" max="14044" width="16.42578125" style="5" customWidth="1"/>
    <col min="14045" max="14045" width="13.85546875" style="5" customWidth="1"/>
    <col min="14046" max="14046" width="0" style="5" hidden="1" customWidth="1"/>
    <col min="14047" max="14058" width="3" style="5"/>
    <col min="14059" max="14059" width="4.7109375" style="5" customWidth="1"/>
    <col min="14060" max="14060" width="19.28515625" style="5" customWidth="1"/>
    <col min="14061" max="14061" width="29.140625" style="5" customWidth="1"/>
    <col min="14062" max="14062" width="26.5703125" style="5" customWidth="1"/>
    <col min="14063" max="14063" width="37" style="5" customWidth="1"/>
    <col min="14064" max="14064" width="15" style="5" customWidth="1"/>
    <col min="14065" max="14065" width="25.85546875" style="5" customWidth="1"/>
    <col min="14066" max="14100" width="3" style="5"/>
    <col min="14101" max="14102" width="3.42578125" style="5" customWidth="1"/>
    <col min="14103" max="14103" width="3.7109375" style="5" customWidth="1"/>
    <col min="14104" max="14104" width="3.28515625" style="5" customWidth="1"/>
    <col min="14105" max="14105" width="2.85546875" style="5" customWidth="1"/>
    <col min="14106" max="14108" width="3" style="5"/>
    <col min="14109" max="14109" width="3.5703125" style="5" customWidth="1"/>
    <col min="14110" max="14112" width="3" style="5"/>
    <col min="14113" max="14113" width="3.5703125" style="5" customWidth="1"/>
    <col min="14114" max="14114" width="14.28515625" style="5" customWidth="1"/>
    <col min="14115" max="14115" width="13.140625" style="5" customWidth="1"/>
    <col min="14116" max="14116" width="13.5703125" style="5" customWidth="1"/>
    <col min="14117" max="14117" width="7.85546875" style="5" customWidth="1"/>
    <col min="14118" max="14118" width="13.7109375" style="5" customWidth="1"/>
    <col min="14119" max="14119" width="23.7109375" style="5" customWidth="1"/>
    <col min="14120" max="14296" width="11.42578125" style="5" customWidth="1"/>
    <col min="14297" max="14297" width="4.7109375" style="5" customWidth="1"/>
    <col min="14298" max="14298" width="14.42578125" style="5" customWidth="1"/>
    <col min="14299" max="14299" width="43.28515625" style="5" customWidth="1"/>
    <col min="14300" max="14300" width="16.42578125" style="5" customWidth="1"/>
    <col min="14301" max="14301" width="13.85546875" style="5" customWidth="1"/>
    <col min="14302" max="14302" width="0" style="5" hidden="1" customWidth="1"/>
    <col min="14303" max="14314" width="3" style="5"/>
    <col min="14315" max="14315" width="4.7109375" style="5" customWidth="1"/>
    <col min="14316" max="14316" width="19.28515625" style="5" customWidth="1"/>
    <col min="14317" max="14317" width="29.140625" style="5" customWidth="1"/>
    <col min="14318" max="14318" width="26.5703125" style="5" customWidth="1"/>
    <col min="14319" max="14319" width="37" style="5" customWidth="1"/>
    <col min="14320" max="14320" width="15" style="5" customWidth="1"/>
    <col min="14321" max="14321" width="25.85546875" style="5" customWidth="1"/>
    <col min="14322" max="14356" width="3" style="5"/>
    <col min="14357" max="14358" width="3.42578125" style="5" customWidth="1"/>
    <col min="14359" max="14359" width="3.7109375" style="5" customWidth="1"/>
    <col min="14360" max="14360" width="3.28515625" style="5" customWidth="1"/>
    <col min="14361" max="14361" width="2.85546875" style="5" customWidth="1"/>
    <col min="14362" max="14364" width="3" style="5"/>
    <col min="14365" max="14365" width="3.5703125" style="5" customWidth="1"/>
    <col min="14366" max="14368" width="3" style="5"/>
    <col min="14369" max="14369" width="3.5703125" style="5" customWidth="1"/>
    <col min="14370" max="14370" width="14.28515625" style="5" customWidth="1"/>
    <col min="14371" max="14371" width="13.140625" style="5" customWidth="1"/>
    <col min="14372" max="14372" width="13.5703125" style="5" customWidth="1"/>
    <col min="14373" max="14373" width="7.85546875" style="5" customWidth="1"/>
    <col min="14374" max="14374" width="13.7109375" style="5" customWidth="1"/>
    <col min="14375" max="14375" width="23.7109375" style="5" customWidth="1"/>
    <col min="14376" max="14552" width="11.42578125" style="5" customWidth="1"/>
    <col min="14553" max="14553" width="4.7109375" style="5" customWidth="1"/>
    <col min="14554" max="14554" width="14.42578125" style="5" customWidth="1"/>
    <col min="14555" max="14555" width="43.28515625" style="5" customWidth="1"/>
    <col min="14556" max="14556" width="16.42578125" style="5" customWidth="1"/>
    <col min="14557" max="14557" width="13.85546875" style="5" customWidth="1"/>
    <col min="14558" max="14558" width="0" style="5" hidden="1" customWidth="1"/>
    <col min="14559" max="14570" width="3" style="5"/>
    <col min="14571" max="14571" width="4.7109375" style="5" customWidth="1"/>
    <col min="14572" max="14572" width="19.28515625" style="5" customWidth="1"/>
    <col min="14573" max="14573" width="29.140625" style="5" customWidth="1"/>
    <col min="14574" max="14574" width="26.5703125" style="5" customWidth="1"/>
    <col min="14575" max="14575" width="37" style="5" customWidth="1"/>
    <col min="14576" max="14576" width="15" style="5" customWidth="1"/>
    <col min="14577" max="14577" width="25.85546875" style="5" customWidth="1"/>
    <col min="14578" max="14612" width="3" style="5"/>
    <col min="14613" max="14614" width="3.42578125" style="5" customWidth="1"/>
    <col min="14615" max="14615" width="3.7109375" style="5" customWidth="1"/>
    <col min="14616" max="14616" width="3.28515625" style="5" customWidth="1"/>
    <col min="14617" max="14617" width="2.85546875" style="5" customWidth="1"/>
    <col min="14618" max="14620" width="3" style="5"/>
    <col min="14621" max="14621" width="3.5703125" style="5" customWidth="1"/>
    <col min="14622" max="14624" width="3" style="5"/>
    <col min="14625" max="14625" width="3.5703125" style="5" customWidth="1"/>
    <col min="14626" max="14626" width="14.28515625" style="5" customWidth="1"/>
    <col min="14627" max="14627" width="13.140625" style="5" customWidth="1"/>
    <col min="14628" max="14628" width="13.5703125" style="5" customWidth="1"/>
    <col min="14629" max="14629" width="7.85546875" style="5" customWidth="1"/>
    <col min="14630" max="14630" width="13.7109375" style="5" customWidth="1"/>
    <col min="14631" max="14631" width="23.7109375" style="5" customWidth="1"/>
    <col min="14632" max="14808" width="11.42578125" style="5" customWidth="1"/>
    <col min="14809" max="14809" width="4.7109375" style="5" customWidth="1"/>
    <col min="14810" max="14810" width="14.42578125" style="5" customWidth="1"/>
    <col min="14811" max="14811" width="43.28515625" style="5" customWidth="1"/>
    <col min="14812" max="14812" width="16.42578125" style="5" customWidth="1"/>
    <col min="14813" max="14813" width="13.85546875" style="5" customWidth="1"/>
    <col min="14814" max="14814" width="0" style="5" hidden="1" customWidth="1"/>
    <col min="14815" max="14826" width="3" style="5"/>
    <col min="14827" max="14827" width="4.7109375" style="5" customWidth="1"/>
    <col min="14828" max="14828" width="19.28515625" style="5" customWidth="1"/>
    <col min="14829" max="14829" width="29.140625" style="5" customWidth="1"/>
    <col min="14830" max="14830" width="26.5703125" style="5" customWidth="1"/>
    <col min="14831" max="14831" width="37" style="5" customWidth="1"/>
    <col min="14832" max="14832" width="15" style="5" customWidth="1"/>
    <col min="14833" max="14833" width="25.85546875" style="5" customWidth="1"/>
    <col min="14834" max="14868" width="3" style="5"/>
    <col min="14869" max="14870" width="3.42578125" style="5" customWidth="1"/>
    <col min="14871" max="14871" width="3.7109375" style="5" customWidth="1"/>
    <col min="14872" max="14872" width="3.28515625" style="5" customWidth="1"/>
    <col min="14873" max="14873" width="2.85546875" style="5" customWidth="1"/>
    <col min="14874" max="14876" width="3" style="5"/>
    <col min="14877" max="14877" width="3.5703125" style="5" customWidth="1"/>
    <col min="14878" max="14880" width="3" style="5"/>
    <col min="14881" max="14881" width="3.5703125" style="5" customWidth="1"/>
    <col min="14882" max="14882" width="14.28515625" style="5" customWidth="1"/>
    <col min="14883" max="14883" width="13.140625" style="5" customWidth="1"/>
    <col min="14884" max="14884" width="13.5703125" style="5" customWidth="1"/>
    <col min="14885" max="14885" width="7.85546875" style="5" customWidth="1"/>
    <col min="14886" max="14886" width="13.7109375" style="5" customWidth="1"/>
    <col min="14887" max="14887" width="23.7109375" style="5" customWidth="1"/>
    <col min="14888" max="15064" width="11.42578125" style="5" customWidth="1"/>
    <col min="15065" max="15065" width="4.7109375" style="5" customWidth="1"/>
    <col min="15066" max="15066" width="14.42578125" style="5" customWidth="1"/>
    <col min="15067" max="15067" width="43.28515625" style="5" customWidth="1"/>
    <col min="15068" max="15068" width="16.42578125" style="5" customWidth="1"/>
    <col min="15069" max="15069" width="13.85546875" style="5" customWidth="1"/>
    <col min="15070" max="15070" width="0" style="5" hidden="1" customWidth="1"/>
    <col min="15071" max="15082" width="3" style="5"/>
    <col min="15083" max="15083" width="4.7109375" style="5" customWidth="1"/>
    <col min="15084" max="15084" width="19.28515625" style="5" customWidth="1"/>
    <col min="15085" max="15085" width="29.140625" style="5" customWidth="1"/>
    <col min="15086" max="15086" width="26.5703125" style="5" customWidth="1"/>
    <col min="15087" max="15087" width="37" style="5" customWidth="1"/>
    <col min="15088" max="15088" width="15" style="5" customWidth="1"/>
    <col min="15089" max="15089" width="25.85546875" style="5" customWidth="1"/>
    <col min="15090" max="15124" width="3" style="5"/>
    <col min="15125" max="15126" width="3.42578125" style="5" customWidth="1"/>
    <col min="15127" max="15127" width="3.7109375" style="5" customWidth="1"/>
    <col min="15128" max="15128" width="3.28515625" style="5" customWidth="1"/>
    <col min="15129" max="15129" width="2.85546875" style="5" customWidth="1"/>
    <col min="15130" max="15132" width="3" style="5"/>
    <col min="15133" max="15133" width="3.5703125" style="5" customWidth="1"/>
    <col min="15134" max="15136" width="3" style="5"/>
    <col min="15137" max="15137" width="3.5703125" style="5" customWidth="1"/>
    <col min="15138" max="15138" width="14.28515625" style="5" customWidth="1"/>
    <col min="15139" max="15139" width="13.140625" style="5" customWidth="1"/>
    <col min="15140" max="15140" width="13.5703125" style="5" customWidth="1"/>
    <col min="15141" max="15141" width="7.85546875" style="5" customWidth="1"/>
    <col min="15142" max="15142" width="13.7109375" style="5" customWidth="1"/>
    <col min="15143" max="15143" width="23.7109375" style="5" customWidth="1"/>
    <col min="15144" max="15320" width="11.42578125" style="5" customWidth="1"/>
    <col min="15321" max="15321" width="4.7109375" style="5" customWidth="1"/>
    <col min="15322" max="15322" width="14.42578125" style="5" customWidth="1"/>
    <col min="15323" max="15323" width="43.28515625" style="5" customWidth="1"/>
    <col min="15324" max="15324" width="16.42578125" style="5" customWidth="1"/>
    <col min="15325" max="15325" width="13.85546875" style="5" customWidth="1"/>
    <col min="15326" max="15326" width="0" style="5" hidden="1" customWidth="1"/>
    <col min="15327" max="15338" width="3" style="5"/>
    <col min="15339" max="15339" width="4.7109375" style="5" customWidth="1"/>
    <col min="15340" max="15340" width="19.28515625" style="5" customWidth="1"/>
    <col min="15341" max="15341" width="29.140625" style="5" customWidth="1"/>
    <col min="15342" max="15342" width="26.5703125" style="5" customWidth="1"/>
    <col min="15343" max="15343" width="37" style="5" customWidth="1"/>
    <col min="15344" max="15344" width="15" style="5" customWidth="1"/>
    <col min="15345" max="15345" width="25.85546875" style="5" customWidth="1"/>
    <col min="15346" max="15380" width="3" style="5"/>
    <col min="15381" max="15382" width="3.42578125" style="5" customWidth="1"/>
    <col min="15383" max="15383" width="3.7109375" style="5" customWidth="1"/>
    <col min="15384" max="15384" width="3.28515625" style="5" customWidth="1"/>
    <col min="15385" max="15385" width="2.85546875" style="5" customWidth="1"/>
    <col min="15386" max="15388" width="3" style="5"/>
    <col min="15389" max="15389" width="3.5703125" style="5" customWidth="1"/>
    <col min="15390" max="15392" width="3" style="5"/>
    <col min="15393" max="15393" width="3.5703125" style="5" customWidth="1"/>
    <col min="15394" max="15394" width="14.28515625" style="5" customWidth="1"/>
    <col min="15395" max="15395" width="13.140625" style="5" customWidth="1"/>
    <col min="15396" max="15396" width="13.5703125" style="5" customWidth="1"/>
    <col min="15397" max="15397" width="7.85546875" style="5" customWidth="1"/>
    <col min="15398" max="15398" width="13.7109375" style="5" customWidth="1"/>
    <col min="15399" max="15399" width="23.7109375" style="5" customWidth="1"/>
    <col min="15400" max="15576" width="11.42578125" style="5" customWidth="1"/>
    <col min="15577" max="15577" width="4.7109375" style="5" customWidth="1"/>
    <col min="15578" max="15578" width="14.42578125" style="5" customWidth="1"/>
    <col min="15579" max="15579" width="43.28515625" style="5" customWidth="1"/>
    <col min="15580" max="15580" width="16.42578125" style="5" customWidth="1"/>
    <col min="15581" max="15581" width="13.85546875" style="5" customWidth="1"/>
    <col min="15582" max="15582" width="0" style="5" hidden="1" customWidth="1"/>
    <col min="15583" max="15594" width="3" style="5"/>
    <col min="15595" max="15595" width="4.7109375" style="5" customWidth="1"/>
    <col min="15596" max="15596" width="19.28515625" style="5" customWidth="1"/>
    <col min="15597" max="15597" width="29.140625" style="5" customWidth="1"/>
    <col min="15598" max="15598" width="26.5703125" style="5" customWidth="1"/>
    <col min="15599" max="15599" width="37" style="5" customWidth="1"/>
    <col min="15600" max="15600" width="15" style="5" customWidth="1"/>
    <col min="15601" max="15601" width="25.85546875" style="5" customWidth="1"/>
    <col min="15602" max="15636" width="3" style="5"/>
    <col min="15637" max="15638" width="3.42578125" style="5" customWidth="1"/>
    <col min="15639" max="15639" width="3.7109375" style="5" customWidth="1"/>
    <col min="15640" max="15640" width="3.28515625" style="5" customWidth="1"/>
    <col min="15641" max="15641" width="2.85546875" style="5" customWidth="1"/>
    <col min="15642" max="15644" width="3" style="5"/>
    <col min="15645" max="15645" width="3.5703125" style="5" customWidth="1"/>
    <col min="15646" max="15648" width="3" style="5"/>
    <col min="15649" max="15649" width="3.5703125" style="5" customWidth="1"/>
    <col min="15650" max="15650" width="14.28515625" style="5" customWidth="1"/>
    <col min="15651" max="15651" width="13.140625" style="5" customWidth="1"/>
    <col min="15652" max="15652" width="13.5703125" style="5" customWidth="1"/>
    <col min="15653" max="15653" width="7.85546875" style="5" customWidth="1"/>
    <col min="15654" max="15654" width="13.7109375" style="5" customWidth="1"/>
    <col min="15655" max="15655" width="23.7109375" style="5" customWidth="1"/>
    <col min="15656" max="15832" width="11.42578125" style="5" customWidth="1"/>
    <col min="15833" max="15833" width="4.7109375" style="5" customWidth="1"/>
    <col min="15834" max="15834" width="14.42578125" style="5" customWidth="1"/>
    <col min="15835" max="15835" width="43.28515625" style="5" customWidth="1"/>
    <col min="15836" max="15836" width="16.42578125" style="5" customWidth="1"/>
    <col min="15837" max="15837" width="13.85546875" style="5" customWidth="1"/>
    <col min="15838" max="15838" width="0" style="5" hidden="1" customWidth="1"/>
    <col min="15839" max="15850" width="3" style="5"/>
    <col min="15851" max="15851" width="4.7109375" style="5" customWidth="1"/>
    <col min="15852" max="15852" width="19.28515625" style="5" customWidth="1"/>
    <col min="15853" max="15853" width="29.140625" style="5" customWidth="1"/>
    <col min="15854" max="15854" width="26.5703125" style="5" customWidth="1"/>
    <col min="15855" max="15855" width="37" style="5" customWidth="1"/>
    <col min="15856" max="15856" width="15" style="5" customWidth="1"/>
    <col min="15857" max="15857" width="25.85546875" style="5" customWidth="1"/>
    <col min="15858" max="15892" width="3" style="5"/>
    <col min="15893" max="15894" width="3.42578125" style="5" customWidth="1"/>
    <col min="15895" max="15895" width="3.7109375" style="5" customWidth="1"/>
    <col min="15896" max="15896" width="3.28515625" style="5" customWidth="1"/>
    <col min="15897" max="15897" width="2.85546875" style="5" customWidth="1"/>
    <col min="15898" max="15900" width="3" style="5"/>
    <col min="15901" max="15901" width="3.5703125" style="5" customWidth="1"/>
    <col min="15902" max="15904" width="3" style="5"/>
    <col min="15905" max="15905" width="3.5703125" style="5" customWidth="1"/>
    <col min="15906" max="15906" width="14.28515625" style="5" customWidth="1"/>
    <col min="15907" max="15907" width="13.140625" style="5" customWidth="1"/>
    <col min="15908" max="15908" width="13.5703125" style="5" customWidth="1"/>
    <col min="15909" max="15909" width="7.85546875" style="5" customWidth="1"/>
    <col min="15910" max="15910" width="13.7109375" style="5" customWidth="1"/>
    <col min="15911" max="15911" width="23.7109375" style="5" customWidth="1"/>
    <col min="15912" max="16088" width="11.42578125" style="5" customWidth="1"/>
    <col min="16089" max="16089" width="4.7109375" style="5" customWidth="1"/>
    <col min="16090" max="16090" width="14.42578125" style="5" customWidth="1"/>
    <col min="16091" max="16091" width="43.28515625" style="5" customWidth="1"/>
    <col min="16092" max="16092" width="16.42578125" style="5" customWidth="1"/>
    <col min="16093" max="16093" width="13.85546875" style="5" customWidth="1"/>
    <col min="16094" max="16094" width="0" style="5" hidden="1" customWidth="1"/>
    <col min="16095" max="16106" width="3" style="5"/>
    <col min="16107" max="16107" width="4.7109375" style="5" customWidth="1"/>
    <col min="16108" max="16108" width="19.28515625" style="5" customWidth="1"/>
    <col min="16109" max="16109" width="29.140625" style="5" customWidth="1"/>
    <col min="16110" max="16110" width="26.5703125" style="5" customWidth="1"/>
    <col min="16111" max="16111" width="37" style="5" customWidth="1"/>
    <col min="16112" max="16112" width="15" style="5" customWidth="1"/>
    <col min="16113" max="16113" width="25.85546875" style="5" customWidth="1"/>
    <col min="16114" max="16148" width="3" style="5"/>
    <col min="16149" max="16150" width="3.42578125" style="5" customWidth="1"/>
    <col min="16151" max="16151" width="3.7109375" style="5" customWidth="1"/>
    <col min="16152" max="16152" width="3.28515625" style="5" customWidth="1"/>
    <col min="16153" max="16153" width="2.85546875" style="5" customWidth="1"/>
    <col min="16154" max="16156" width="3" style="5"/>
    <col min="16157" max="16157" width="3.5703125" style="5" customWidth="1"/>
    <col min="16158" max="16160" width="3" style="5"/>
    <col min="16161" max="16161" width="3.5703125" style="5" customWidth="1"/>
    <col min="16162" max="16162" width="14.28515625" style="5" customWidth="1"/>
    <col min="16163" max="16163" width="13.140625" style="5" customWidth="1"/>
    <col min="16164" max="16164" width="13.5703125" style="5" customWidth="1"/>
    <col min="16165" max="16165" width="7.85546875" style="5" customWidth="1"/>
    <col min="16166" max="16166" width="13.7109375" style="5" customWidth="1"/>
    <col min="16167" max="16167" width="23.7109375" style="5" customWidth="1"/>
    <col min="16168" max="16344" width="11.42578125" style="5" customWidth="1"/>
    <col min="16345" max="16345" width="4.7109375" style="5" customWidth="1"/>
    <col min="16346" max="16346" width="14.42578125" style="5" customWidth="1"/>
    <col min="16347" max="16347" width="43.28515625" style="5" customWidth="1"/>
    <col min="16348" max="16348" width="16.42578125" style="5" customWidth="1"/>
    <col min="16349" max="16349" width="13.85546875" style="5" customWidth="1"/>
    <col min="16350" max="16350" width="0" style="5" hidden="1" customWidth="1"/>
    <col min="16351" max="16384" width="3" style="5"/>
  </cols>
  <sheetData>
    <row r="1" spans="1:39" ht="24" customHeight="1" x14ac:dyDescent="0.25">
      <c r="A1" s="1"/>
      <c r="B1" s="1"/>
      <c r="C1" s="152"/>
      <c r="D1" s="152"/>
      <c r="E1" s="152"/>
      <c r="F1" s="152"/>
      <c r="G1" s="152"/>
      <c r="H1" s="152"/>
      <c r="I1" s="153"/>
      <c r="J1" s="156" t="s">
        <v>80</v>
      </c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2"/>
      <c r="AK1" s="3"/>
      <c r="AL1" s="3"/>
      <c r="AM1" s="4"/>
    </row>
    <row r="2" spans="1:39" ht="0.75" customHeight="1" x14ac:dyDescent="0.25">
      <c r="A2" s="1"/>
      <c r="B2" s="1"/>
      <c r="C2" s="152"/>
      <c r="D2" s="152"/>
      <c r="E2" s="152"/>
      <c r="F2" s="152"/>
      <c r="G2" s="152"/>
      <c r="H2" s="152"/>
      <c r="I2" s="153"/>
      <c r="J2" s="158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6"/>
      <c r="AM2" s="7"/>
    </row>
    <row r="3" spans="1:39" ht="27.75" customHeight="1" x14ac:dyDescent="0.25">
      <c r="A3" s="1"/>
      <c r="B3" s="1"/>
      <c r="C3" s="152"/>
      <c r="D3" s="152"/>
      <c r="E3" s="152"/>
      <c r="F3" s="152"/>
      <c r="G3" s="152"/>
      <c r="H3" s="152"/>
      <c r="I3" s="153"/>
      <c r="J3" s="158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8">
        <v>0</v>
      </c>
      <c r="AK3" s="8">
        <v>1</v>
      </c>
      <c r="AM3" s="7"/>
    </row>
    <row r="4" spans="1:39" ht="27" customHeight="1" x14ac:dyDescent="0.25">
      <c r="A4" s="9"/>
      <c r="B4" s="9"/>
      <c r="C4" s="154"/>
      <c r="D4" s="154"/>
      <c r="E4" s="154"/>
      <c r="F4" s="154"/>
      <c r="G4" s="154"/>
      <c r="H4" s="154"/>
      <c r="I4" s="155"/>
      <c r="J4" s="160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0"/>
      <c r="AK4" s="11"/>
      <c r="AL4" s="12"/>
      <c r="AM4" s="13"/>
    </row>
    <row r="5" spans="1:39" ht="27" customHeight="1" x14ac:dyDescent="0.25">
      <c r="A5" s="136" t="s">
        <v>0</v>
      </c>
      <c r="B5" s="132" t="s">
        <v>1</v>
      </c>
      <c r="C5" s="132" t="s">
        <v>2</v>
      </c>
      <c r="D5" s="132" t="s">
        <v>3</v>
      </c>
      <c r="E5" s="132" t="s">
        <v>4</v>
      </c>
      <c r="F5" s="132" t="s">
        <v>5</v>
      </c>
      <c r="G5" s="148" t="s">
        <v>6</v>
      </c>
      <c r="H5" s="148" t="s">
        <v>7</v>
      </c>
      <c r="I5" s="132" t="s">
        <v>8</v>
      </c>
      <c r="J5" s="132" t="s">
        <v>9</v>
      </c>
      <c r="K5" s="132" t="s">
        <v>10</v>
      </c>
      <c r="L5" s="147" t="s">
        <v>11</v>
      </c>
      <c r="M5" s="147"/>
      <c r="N5" s="146" t="s">
        <v>12</v>
      </c>
      <c r="O5" s="147"/>
      <c r="P5" s="146" t="s">
        <v>13</v>
      </c>
      <c r="Q5" s="147"/>
      <c r="R5" s="146" t="s">
        <v>14</v>
      </c>
      <c r="S5" s="147"/>
      <c r="T5" s="146" t="s">
        <v>15</v>
      </c>
      <c r="U5" s="147"/>
      <c r="V5" s="146" t="s">
        <v>16</v>
      </c>
      <c r="W5" s="147"/>
      <c r="X5" s="146" t="s">
        <v>17</v>
      </c>
      <c r="Y5" s="147"/>
      <c r="Z5" s="146" t="s">
        <v>18</v>
      </c>
      <c r="AA5" s="147"/>
      <c r="AB5" s="142" t="s">
        <v>19</v>
      </c>
      <c r="AC5" s="143"/>
      <c r="AD5" s="142" t="s">
        <v>20</v>
      </c>
      <c r="AE5" s="143"/>
      <c r="AF5" s="142" t="s">
        <v>21</v>
      </c>
      <c r="AG5" s="143"/>
      <c r="AH5" s="142" t="s">
        <v>22</v>
      </c>
      <c r="AI5" s="143"/>
      <c r="AJ5" s="144" t="s">
        <v>23</v>
      </c>
      <c r="AK5" s="144" t="s">
        <v>24</v>
      </c>
      <c r="AL5" s="140" t="s">
        <v>25</v>
      </c>
      <c r="AM5" s="138" t="s">
        <v>26</v>
      </c>
    </row>
    <row r="6" spans="1:39" ht="16.5" customHeight="1" thickBot="1" x14ac:dyDescent="0.3">
      <c r="A6" s="137"/>
      <c r="B6" s="133"/>
      <c r="C6" s="133"/>
      <c r="D6" s="133"/>
      <c r="E6" s="133"/>
      <c r="F6" s="133"/>
      <c r="G6" s="149"/>
      <c r="H6" s="149"/>
      <c r="I6" s="133"/>
      <c r="J6" s="133"/>
      <c r="K6" s="133"/>
      <c r="L6" s="121" t="s">
        <v>27</v>
      </c>
      <c r="M6" s="121" t="s">
        <v>28</v>
      </c>
      <c r="N6" s="121" t="s">
        <v>27</v>
      </c>
      <c r="O6" s="121" t="s">
        <v>28</v>
      </c>
      <c r="P6" s="121" t="s">
        <v>27</v>
      </c>
      <c r="Q6" s="121" t="s">
        <v>28</v>
      </c>
      <c r="R6" s="121" t="s">
        <v>27</v>
      </c>
      <c r="S6" s="121" t="s">
        <v>28</v>
      </c>
      <c r="T6" s="121" t="s">
        <v>27</v>
      </c>
      <c r="U6" s="121" t="s">
        <v>28</v>
      </c>
      <c r="V6" s="121" t="s">
        <v>27</v>
      </c>
      <c r="W6" s="121" t="s">
        <v>28</v>
      </c>
      <c r="X6" s="121" t="s">
        <v>27</v>
      </c>
      <c r="Y6" s="121" t="s">
        <v>28</v>
      </c>
      <c r="Z6" s="121" t="s">
        <v>27</v>
      </c>
      <c r="AA6" s="121" t="s">
        <v>28</v>
      </c>
      <c r="AB6" s="121" t="s">
        <v>27</v>
      </c>
      <c r="AC6" s="121" t="s">
        <v>28</v>
      </c>
      <c r="AD6" s="121" t="s">
        <v>27</v>
      </c>
      <c r="AE6" s="121" t="s">
        <v>28</v>
      </c>
      <c r="AF6" s="121" t="s">
        <v>27</v>
      </c>
      <c r="AG6" s="121" t="s">
        <v>28</v>
      </c>
      <c r="AH6" s="121" t="s">
        <v>27</v>
      </c>
      <c r="AI6" s="121" t="s">
        <v>28</v>
      </c>
      <c r="AJ6" s="145"/>
      <c r="AK6" s="145"/>
      <c r="AL6" s="141"/>
      <c r="AM6" s="139"/>
    </row>
    <row r="7" spans="1:39" s="30" customFormat="1" ht="138.75" customHeight="1" x14ac:dyDescent="0.25">
      <c r="A7" s="29">
        <v>1</v>
      </c>
      <c r="B7" s="122" t="s">
        <v>82</v>
      </c>
      <c r="C7" s="18" t="s">
        <v>81</v>
      </c>
      <c r="D7" s="21" t="s">
        <v>105</v>
      </c>
      <c r="E7" s="21"/>
      <c r="F7" s="21"/>
      <c r="G7" s="28">
        <v>1</v>
      </c>
      <c r="H7" s="28" t="s">
        <v>29</v>
      </c>
      <c r="I7" s="26" t="s">
        <v>30</v>
      </c>
      <c r="J7" s="24" t="s">
        <v>31</v>
      </c>
      <c r="K7" s="25" t="s">
        <v>32</v>
      </c>
      <c r="L7" s="32"/>
      <c r="M7" s="97"/>
      <c r="N7" s="32"/>
      <c r="O7" s="97"/>
      <c r="P7" s="32"/>
      <c r="Q7" s="32"/>
      <c r="R7" s="32" t="s">
        <v>27</v>
      </c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4">
        <f t="shared" ref="AJ7:AJ29" si="0">COUNTIF(L7:AI7,"P")</f>
        <v>1</v>
      </c>
      <c r="AK7" s="34">
        <f t="shared" ref="AK7:AK29" si="1">COUNTIF(L7:AJ7,"E")</f>
        <v>0</v>
      </c>
      <c r="AL7" s="23">
        <f>AK7/AJ7</f>
        <v>0</v>
      </c>
      <c r="AM7" s="22"/>
    </row>
    <row r="8" spans="1:39" s="30" customFormat="1" ht="96.75" customHeight="1" x14ac:dyDescent="0.25">
      <c r="A8" s="29">
        <v>2</v>
      </c>
      <c r="B8" s="122" t="s">
        <v>83</v>
      </c>
      <c r="C8" s="18" t="s">
        <v>81</v>
      </c>
      <c r="D8" s="21" t="s">
        <v>105</v>
      </c>
      <c r="E8" s="18"/>
      <c r="F8" s="18"/>
      <c r="G8" s="28">
        <v>1</v>
      </c>
      <c r="H8" s="28" t="s">
        <v>33</v>
      </c>
      <c r="I8" s="26" t="s">
        <v>34</v>
      </c>
      <c r="J8" s="24" t="s">
        <v>31</v>
      </c>
      <c r="K8" s="25" t="s">
        <v>35</v>
      </c>
      <c r="L8" s="32"/>
      <c r="M8" s="32"/>
      <c r="N8" s="97"/>
      <c r="O8" s="32"/>
      <c r="P8" s="32"/>
      <c r="Q8" s="32"/>
      <c r="R8" s="32" t="s">
        <v>27</v>
      </c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4">
        <f t="shared" si="0"/>
        <v>1</v>
      </c>
      <c r="AK8" s="34">
        <f t="shared" si="1"/>
        <v>0</v>
      </c>
      <c r="AL8" s="23">
        <f t="shared" ref="AL8:AL11" si="2">AK8/AJ8</f>
        <v>0</v>
      </c>
      <c r="AM8" s="22"/>
    </row>
    <row r="9" spans="1:39" s="30" customFormat="1" ht="60" x14ac:dyDescent="0.25">
      <c r="A9" s="29">
        <v>3</v>
      </c>
      <c r="B9" s="122" t="s">
        <v>84</v>
      </c>
      <c r="C9" s="18" t="s">
        <v>81</v>
      </c>
      <c r="D9" s="21" t="s">
        <v>105</v>
      </c>
      <c r="E9" s="18"/>
      <c r="F9" s="18"/>
      <c r="G9" s="28">
        <v>0.9</v>
      </c>
      <c r="H9" s="28" t="s">
        <v>36</v>
      </c>
      <c r="I9" s="26" t="s">
        <v>37</v>
      </c>
      <c r="J9" s="24" t="s">
        <v>31</v>
      </c>
      <c r="K9" s="25" t="s">
        <v>35</v>
      </c>
      <c r="L9" s="32"/>
      <c r="M9" s="32"/>
      <c r="N9" s="32"/>
      <c r="O9" s="32"/>
      <c r="P9" s="32"/>
      <c r="Q9" s="32"/>
      <c r="R9" s="32" t="s">
        <v>27</v>
      </c>
      <c r="S9" s="32"/>
      <c r="T9" s="32"/>
      <c r="U9" s="32"/>
      <c r="V9" s="32"/>
      <c r="W9" s="32"/>
      <c r="X9" s="32"/>
      <c r="Y9" s="32"/>
      <c r="Z9" s="32" t="s">
        <v>79</v>
      </c>
      <c r="AA9" s="32"/>
      <c r="AB9" s="32"/>
      <c r="AC9" s="32"/>
      <c r="AD9" s="32"/>
      <c r="AE9" s="32"/>
      <c r="AF9" s="32"/>
      <c r="AG9" s="32"/>
      <c r="AH9" s="32"/>
      <c r="AI9" s="32"/>
      <c r="AJ9" s="34">
        <f t="shared" si="0"/>
        <v>2</v>
      </c>
      <c r="AK9" s="34">
        <f t="shared" si="1"/>
        <v>0</v>
      </c>
      <c r="AL9" s="23">
        <f t="shared" si="2"/>
        <v>0</v>
      </c>
      <c r="AM9" s="22"/>
    </row>
    <row r="10" spans="1:39" s="30" customFormat="1" ht="80.45" customHeight="1" x14ac:dyDescent="0.25">
      <c r="A10" s="29">
        <v>4</v>
      </c>
      <c r="B10" s="122" t="s">
        <v>85</v>
      </c>
      <c r="C10" s="18" t="s">
        <v>81</v>
      </c>
      <c r="D10" s="21" t="s">
        <v>105</v>
      </c>
      <c r="E10" s="18"/>
      <c r="F10" s="18"/>
      <c r="G10" s="28">
        <v>0.9</v>
      </c>
      <c r="H10" s="28" t="s">
        <v>33</v>
      </c>
      <c r="I10" s="26" t="s">
        <v>38</v>
      </c>
      <c r="J10" s="33" t="s">
        <v>39</v>
      </c>
      <c r="K10" s="25" t="s">
        <v>35</v>
      </c>
      <c r="L10" s="97"/>
      <c r="M10" s="97"/>
      <c r="N10" s="32"/>
      <c r="O10" s="32"/>
      <c r="P10" s="32"/>
      <c r="Q10" s="32"/>
      <c r="R10" s="32"/>
      <c r="S10" s="32"/>
      <c r="T10" s="32"/>
      <c r="U10" s="32"/>
      <c r="V10" s="32" t="s">
        <v>27</v>
      </c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4">
        <f t="shared" si="0"/>
        <v>1</v>
      </c>
      <c r="AK10" s="34">
        <f t="shared" si="1"/>
        <v>0</v>
      </c>
      <c r="AL10" s="23">
        <f t="shared" si="2"/>
        <v>0</v>
      </c>
      <c r="AM10" s="22"/>
    </row>
    <row r="11" spans="1:39" s="30" customFormat="1" ht="82.5" x14ac:dyDescent="0.25">
      <c r="A11" s="29">
        <v>5</v>
      </c>
      <c r="B11" s="122" t="s">
        <v>86</v>
      </c>
      <c r="C11" s="18" t="s">
        <v>81</v>
      </c>
      <c r="D11" s="21" t="s">
        <v>106</v>
      </c>
      <c r="E11" s="18"/>
      <c r="F11" s="18"/>
      <c r="G11" s="28">
        <v>0.9</v>
      </c>
      <c r="H11" s="28" t="s">
        <v>33</v>
      </c>
      <c r="I11" s="26" t="s">
        <v>40</v>
      </c>
      <c r="J11" s="24" t="s">
        <v>31</v>
      </c>
      <c r="K11" s="25" t="s">
        <v>35</v>
      </c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 t="s">
        <v>79</v>
      </c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4">
        <f t="shared" si="0"/>
        <v>1</v>
      </c>
      <c r="AK11" s="34">
        <f t="shared" si="1"/>
        <v>0</v>
      </c>
      <c r="AL11" s="23">
        <f t="shared" si="2"/>
        <v>0</v>
      </c>
      <c r="AM11" s="22"/>
    </row>
    <row r="12" spans="1:39" s="30" customFormat="1" ht="81.95" customHeight="1" x14ac:dyDescent="0.25">
      <c r="A12" s="29">
        <v>6</v>
      </c>
      <c r="B12" s="122" t="s">
        <v>87</v>
      </c>
      <c r="C12" s="18" t="s">
        <v>81</v>
      </c>
      <c r="D12" s="21" t="s">
        <v>106</v>
      </c>
      <c r="E12" s="18"/>
      <c r="F12" s="18"/>
      <c r="G12" s="28">
        <v>1</v>
      </c>
      <c r="H12" s="28" t="s">
        <v>33</v>
      </c>
      <c r="I12" s="26" t="s">
        <v>41</v>
      </c>
      <c r="J12" s="24" t="s">
        <v>31</v>
      </c>
      <c r="K12" s="25" t="s">
        <v>35</v>
      </c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 t="s">
        <v>79</v>
      </c>
      <c r="AD12" s="32"/>
      <c r="AE12" s="32"/>
      <c r="AF12" s="32"/>
      <c r="AG12" s="32"/>
      <c r="AH12" s="32"/>
      <c r="AI12" s="32"/>
      <c r="AJ12" s="34">
        <f t="shared" si="0"/>
        <v>1</v>
      </c>
      <c r="AK12" s="34">
        <f t="shared" si="1"/>
        <v>0</v>
      </c>
      <c r="AL12" s="23">
        <f t="shared" ref="AL12:AL29" si="3">AK12/AJ12</f>
        <v>0</v>
      </c>
      <c r="AM12" s="22"/>
    </row>
    <row r="13" spans="1:39" s="30" customFormat="1" ht="80.45" customHeight="1" x14ac:dyDescent="0.25">
      <c r="A13" s="29">
        <v>7</v>
      </c>
      <c r="B13" s="123" t="s">
        <v>88</v>
      </c>
      <c r="C13" s="27" t="s">
        <v>81</v>
      </c>
      <c r="D13" s="21" t="s">
        <v>106</v>
      </c>
      <c r="E13" s="27"/>
      <c r="F13" s="27"/>
      <c r="G13" s="28">
        <v>0.9</v>
      </c>
      <c r="H13" s="21" t="s">
        <v>42</v>
      </c>
      <c r="I13" s="26" t="s">
        <v>43</v>
      </c>
      <c r="J13" s="24" t="s">
        <v>31</v>
      </c>
      <c r="K13" s="25" t="s">
        <v>35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 t="s">
        <v>79</v>
      </c>
      <c r="AA13" s="32"/>
      <c r="AB13" s="32"/>
      <c r="AC13" s="32"/>
      <c r="AD13" s="32"/>
      <c r="AE13" s="32"/>
      <c r="AF13" s="32"/>
      <c r="AG13" s="32"/>
      <c r="AH13" s="32"/>
      <c r="AI13" s="32"/>
      <c r="AJ13" s="34">
        <f t="shared" si="0"/>
        <v>1</v>
      </c>
      <c r="AK13" s="34">
        <f t="shared" si="1"/>
        <v>0</v>
      </c>
      <c r="AL13" s="23">
        <f t="shared" si="3"/>
        <v>0</v>
      </c>
      <c r="AM13" s="22"/>
    </row>
    <row r="14" spans="1:39" s="30" customFormat="1" ht="70.5" customHeight="1" x14ac:dyDescent="0.25">
      <c r="A14" s="29">
        <v>9</v>
      </c>
      <c r="B14" s="123" t="s">
        <v>89</v>
      </c>
      <c r="C14" s="18" t="s">
        <v>81</v>
      </c>
      <c r="D14" s="21" t="s">
        <v>106</v>
      </c>
      <c r="E14" s="18"/>
      <c r="F14" s="18"/>
      <c r="G14" s="28">
        <v>0.9</v>
      </c>
      <c r="H14" s="28" t="s">
        <v>33</v>
      </c>
      <c r="I14" s="26" t="s">
        <v>44</v>
      </c>
      <c r="J14" s="24" t="s">
        <v>31</v>
      </c>
      <c r="K14" s="25" t="s">
        <v>35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97"/>
      <c r="X14" s="97"/>
      <c r="Y14" s="97"/>
      <c r="Z14" s="97" t="s">
        <v>79</v>
      </c>
      <c r="AA14" s="97"/>
      <c r="AB14" s="97"/>
      <c r="AC14" s="97"/>
      <c r="AD14" s="97"/>
      <c r="AE14" s="97"/>
      <c r="AF14" s="97"/>
      <c r="AG14" s="97"/>
      <c r="AH14" s="97"/>
      <c r="AI14" s="97"/>
      <c r="AJ14" s="34">
        <f t="shared" si="0"/>
        <v>1</v>
      </c>
      <c r="AK14" s="34">
        <f t="shared" si="1"/>
        <v>0</v>
      </c>
      <c r="AL14" s="23">
        <f t="shared" si="3"/>
        <v>0</v>
      </c>
      <c r="AM14" s="22"/>
    </row>
    <row r="15" spans="1:39" s="30" customFormat="1" ht="75" x14ac:dyDescent="0.25">
      <c r="A15" s="29">
        <v>10</v>
      </c>
      <c r="B15" s="122" t="s">
        <v>90</v>
      </c>
      <c r="C15" s="20" t="s">
        <v>81</v>
      </c>
      <c r="D15" s="21" t="s">
        <v>106</v>
      </c>
      <c r="E15" s="20"/>
      <c r="F15" s="20"/>
      <c r="G15" s="28">
        <v>0.9</v>
      </c>
      <c r="H15" s="28" t="s">
        <v>33</v>
      </c>
      <c r="I15" s="26" t="s">
        <v>44</v>
      </c>
      <c r="J15" s="24" t="s">
        <v>31</v>
      </c>
      <c r="K15" s="25" t="s">
        <v>35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97"/>
      <c r="X15" s="97"/>
      <c r="Y15" s="97"/>
      <c r="Z15" s="97" t="s">
        <v>79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34">
        <f t="shared" si="0"/>
        <v>1</v>
      </c>
      <c r="AK15" s="34">
        <f t="shared" si="1"/>
        <v>0</v>
      </c>
      <c r="AL15" s="23">
        <f t="shared" si="3"/>
        <v>0</v>
      </c>
      <c r="AM15" s="22"/>
    </row>
    <row r="16" spans="1:39" s="30" customFormat="1" ht="66" x14ac:dyDescent="0.25">
      <c r="A16" s="29">
        <v>12</v>
      </c>
      <c r="B16" s="122" t="s">
        <v>91</v>
      </c>
      <c r="C16" s="18" t="s">
        <v>81</v>
      </c>
      <c r="D16" s="21" t="s">
        <v>106</v>
      </c>
      <c r="E16" s="18"/>
      <c r="F16" s="18"/>
      <c r="G16" s="28">
        <v>0.9</v>
      </c>
      <c r="H16" s="28" t="s">
        <v>33</v>
      </c>
      <c r="I16" s="26" t="s">
        <v>45</v>
      </c>
      <c r="J16" s="24" t="s">
        <v>31</v>
      </c>
      <c r="K16" s="25" t="s">
        <v>35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97"/>
      <c r="X16" s="97"/>
      <c r="Y16" s="97"/>
      <c r="Z16" s="97"/>
      <c r="AA16" s="97"/>
      <c r="AB16" s="97"/>
      <c r="AC16" s="97"/>
      <c r="AD16" s="97" t="s">
        <v>79</v>
      </c>
      <c r="AE16" s="97"/>
      <c r="AF16" s="97"/>
      <c r="AG16" s="97"/>
      <c r="AH16" s="97"/>
      <c r="AI16" s="97"/>
      <c r="AJ16" s="34">
        <f t="shared" si="0"/>
        <v>1</v>
      </c>
      <c r="AK16" s="34">
        <f t="shared" si="1"/>
        <v>0</v>
      </c>
      <c r="AL16" s="23">
        <f t="shared" si="3"/>
        <v>0</v>
      </c>
      <c r="AM16" s="22"/>
    </row>
    <row r="17" spans="1:39" s="30" customFormat="1" ht="77.25" customHeight="1" x14ac:dyDescent="0.25">
      <c r="A17" s="29">
        <v>14</v>
      </c>
      <c r="B17" s="124" t="s">
        <v>92</v>
      </c>
      <c r="C17" s="18" t="s">
        <v>81</v>
      </c>
      <c r="D17" s="21" t="s">
        <v>106</v>
      </c>
      <c r="E17" s="21"/>
      <c r="F17" s="21"/>
      <c r="G17" s="28">
        <v>0.9</v>
      </c>
      <c r="H17" s="28" t="s">
        <v>33</v>
      </c>
      <c r="I17" s="26" t="s">
        <v>44</v>
      </c>
      <c r="J17" s="24" t="s">
        <v>46</v>
      </c>
      <c r="K17" s="25" t="s">
        <v>35</v>
      </c>
      <c r="L17" s="32"/>
      <c r="M17" s="32"/>
      <c r="N17" s="32"/>
      <c r="O17" s="32"/>
      <c r="P17" s="32"/>
      <c r="Q17" s="32"/>
      <c r="R17" s="32" t="s">
        <v>27</v>
      </c>
      <c r="S17" s="32"/>
      <c r="T17" s="32"/>
      <c r="U17" s="32"/>
      <c r="V17" s="32"/>
      <c r="W17" s="97"/>
      <c r="X17" s="97" t="s">
        <v>27</v>
      </c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34">
        <f t="shared" si="0"/>
        <v>2</v>
      </c>
      <c r="AK17" s="34">
        <f t="shared" si="1"/>
        <v>0</v>
      </c>
      <c r="AL17" s="23">
        <f t="shared" si="3"/>
        <v>0</v>
      </c>
      <c r="AM17" s="22"/>
    </row>
    <row r="18" spans="1:39" s="120" customFormat="1" ht="91.5" customHeight="1" x14ac:dyDescent="0.25">
      <c r="A18" s="110">
        <v>15</v>
      </c>
      <c r="B18" s="125" t="s">
        <v>93</v>
      </c>
      <c r="C18" s="111" t="s">
        <v>81</v>
      </c>
      <c r="D18" s="150"/>
      <c r="E18" s="111"/>
      <c r="F18" s="111"/>
      <c r="G18" s="112">
        <v>0.9</v>
      </c>
      <c r="H18" s="112" t="s">
        <v>47</v>
      </c>
      <c r="I18" s="111" t="s">
        <v>48</v>
      </c>
      <c r="J18" s="113" t="s">
        <v>49</v>
      </c>
      <c r="K18" s="114" t="s">
        <v>35</v>
      </c>
      <c r="L18" s="115"/>
      <c r="M18" s="115"/>
      <c r="N18" s="115"/>
      <c r="O18" s="116"/>
      <c r="P18" s="115"/>
      <c r="Q18" s="115"/>
      <c r="R18" s="115"/>
      <c r="S18" s="115"/>
      <c r="T18" s="115"/>
      <c r="U18" s="115"/>
      <c r="V18" s="115" t="s">
        <v>27</v>
      </c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7">
        <f t="shared" si="0"/>
        <v>1</v>
      </c>
      <c r="AK18" s="117">
        <f t="shared" si="1"/>
        <v>0</v>
      </c>
      <c r="AL18" s="118">
        <f t="shared" si="3"/>
        <v>0</v>
      </c>
      <c r="AM18" s="119"/>
    </row>
    <row r="19" spans="1:39" s="30" customFormat="1" ht="66" x14ac:dyDescent="0.25">
      <c r="A19" s="29">
        <v>19</v>
      </c>
      <c r="B19" s="122" t="s">
        <v>94</v>
      </c>
      <c r="C19" s="19" t="s">
        <v>81</v>
      </c>
      <c r="D19" s="150"/>
      <c r="E19" s="19"/>
      <c r="F19" s="19"/>
      <c r="G19" s="28">
        <v>0.9</v>
      </c>
      <c r="H19" s="28" t="s">
        <v>33</v>
      </c>
      <c r="I19" s="26" t="s">
        <v>50</v>
      </c>
      <c r="J19" s="24" t="s">
        <v>31</v>
      </c>
      <c r="K19" s="25" t="s">
        <v>35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97"/>
      <c r="X19" s="97" t="s">
        <v>27</v>
      </c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34">
        <f t="shared" si="0"/>
        <v>1</v>
      </c>
      <c r="AK19" s="34">
        <f t="shared" si="1"/>
        <v>0</v>
      </c>
      <c r="AL19" s="23">
        <f t="shared" si="3"/>
        <v>0</v>
      </c>
      <c r="AM19" s="22"/>
    </row>
    <row r="20" spans="1:39" s="109" customFormat="1" ht="66" x14ac:dyDescent="0.25">
      <c r="A20" s="99">
        <v>20</v>
      </c>
      <c r="B20" s="126" t="s">
        <v>95</v>
      </c>
      <c r="C20" s="100" t="s">
        <v>81</v>
      </c>
      <c r="D20" s="150"/>
      <c r="E20" s="100"/>
      <c r="F20" s="100"/>
      <c r="G20" s="101">
        <v>0.9</v>
      </c>
      <c r="H20" s="101" t="s">
        <v>51</v>
      </c>
      <c r="I20" s="102" t="s">
        <v>52</v>
      </c>
      <c r="J20" s="103" t="s">
        <v>31</v>
      </c>
      <c r="K20" s="104" t="s">
        <v>35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6"/>
      <c r="X20" s="106"/>
      <c r="Y20" s="106"/>
      <c r="Z20" s="106"/>
      <c r="AA20" s="106"/>
      <c r="AB20" s="106" t="s">
        <v>27</v>
      </c>
      <c r="AC20" s="106"/>
      <c r="AD20" s="106"/>
      <c r="AE20" s="106"/>
      <c r="AF20" s="106"/>
      <c r="AG20" s="106"/>
      <c r="AH20" s="106"/>
      <c r="AI20" s="106"/>
      <c r="AJ20" s="107">
        <f t="shared" si="0"/>
        <v>1</v>
      </c>
      <c r="AK20" s="107">
        <f t="shared" si="1"/>
        <v>0</v>
      </c>
      <c r="AL20" s="98">
        <f t="shared" si="3"/>
        <v>0</v>
      </c>
      <c r="AM20" s="108"/>
    </row>
    <row r="21" spans="1:39" s="30" customFormat="1" ht="60" x14ac:dyDescent="0.25">
      <c r="A21" s="29">
        <v>22</v>
      </c>
      <c r="B21" s="122" t="s">
        <v>96</v>
      </c>
      <c r="C21" s="19" t="s">
        <v>81</v>
      </c>
      <c r="D21" s="150"/>
      <c r="E21" s="19"/>
      <c r="F21" s="19"/>
      <c r="G21" s="28">
        <v>0.9</v>
      </c>
      <c r="H21" s="28" t="s">
        <v>53</v>
      </c>
      <c r="I21" s="26" t="s">
        <v>54</v>
      </c>
      <c r="J21" s="24" t="s">
        <v>31</v>
      </c>
      <c r="K21" s="25" t="s">
        <v>35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97"/>
      <c r="X21" s="97"/>
      <c r="Y21" s="97"/>
      <c r="Z21" s="97"/>
      <c r="AA21" s="97"/>
      <c r="AB21" s="97" t="s">
        <v>27</v>
      </c>
      <c r="AC21" s="97"/>
      <c r="AD21" s="97"/>
      <c r="AE21" s="97"/>
      <c r="AF21" s="97"/>
      <c r="AG21" s="97"/>
      <c r="AH21" s="97"/>
      <c r="AI21" s="97"/>
      <c r="AJ21" s="34">
        <f t="shared" si="0"/>
        <v>1</v>
      </c>
      <c r="AK21" s="34">
        <f t="shared" si="1"/>
        <v>0</v>
      </c>
      <c r="AL21" s="23">
        <f t="shared" si="3"/>
        <v>0</v>
      </c>
      <c r="AM21" s="22"/>
    </row>
    <row r="22" spans="1:39" s="30" customFormat="1" ht="82.5" x14ac:dyDescent="0.25">
      <c r="A22" s="29">
        <v>23</v>
      </c>
      <c r="B22" s="127" t="s">
        <v>97</v>
      </c>
      <c r="C22" s="19" t="s">
        <v>81</v>
      </c>
      <c r="D22" s="150"/>
      <c r="E22" s="19"/>
      <c r="F22" s="19"/>
      <c r="G22" s="28">
        <v>0.9</v>
      </c>
      <c r="H22" s="28" t="s">
        <v>33</v>
      </c>
      <c r="I22" s="26" t="s">
        <v>55</v>
      </c>
      <c r="J22" s="24" t="s">
        <v>31</v>
      </c>
      <c r="K22" s="25" t="s">
        <v>35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97"/>
      <c r="X22" s="97"/>
      <c r="Y22" s="97"/>
      <c r="Z22" s="97" t="s">
        <v>27</v>
      </c>
      <c r="AA22" s="97"/>
      <c r="AB22" s="97"/>
      <c r="AC22" s="97"/>
      <c r="AD22" s="97"/>
      <c r="AE22" s="97"/>
      <c r="AF22" s="97"/>
      <c r="AG22" s="97"/>
      <c r="AH22" s="97"/>
      <c r="AI22" s="97"/>
      <c r="AJ22" s="34">
        <f t="shared" si="0"/>
        <v>1</v>
      </c>
      <c r="AK22" s="34">
        <f t="shared" si="1"/>
        <v>0</v>
      </c>
      <c r="AL22" s="23">
        <f t="shared" si="3"/>
        <v>0</v>
      </c>
      <c r="AM22" s="22"/>
    </row>
    <row r="23" spans="1:39" s="30" customFormat="1" ht="106.5" customHeight="1" x14ac:dyDescent="0.25">
      <c r="A23" s="29">
        <v>27</v>
      </c>
      <c r="B23" s="128" t="s">
        <v>98</v>
      </c>
      <c r="C23" s="20" t="s">
        <v>81</v>
      </c>
      <c r="D23" s="150"/>
      <c r="E23" s="20"/>
      <c r="F23" s="20"/>
      <c r="G23" s="28">
        <v>0.9</v>
      </c>
      <c r="H23" s="28" t="s">
        <v>33</v>
      </c>
      <c r="I23" s="26" t="s">
        <v>56</v>
      </c>
      <c r="J23" s="24" t="s">
        <v>57</v>
      </c>
      <c r="K23" s="25" t="s">
        <v>35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97"/>
      <c r="X23" s="97"/>
      <c r="Y23" s="97"/>
      <c r="Z23" s="97"/>
      <c r="AA23" s="97"/>
      <c r="AB23" s="97" t="s">
        <v>27</v>
      </c>
      <c r="AC23" s="97"/>
      <c r="AD23" s="97"/>
      <c r="AE23" s="97"/>
      <c r="AF23" s="97"/>
      <c r="AG23" s="97"/>
      <c r="AH23" s="97"/>
      <c r="AI23" s="97"/>
      <c r="AJ23" s="34">
        <f t="shared" si="0"/>
        <v>1</v>
      </c>
      <c r="AK23" s="34">
        <f t="shared" si="1"/>
        <v>0</v>
      </c>
      <c r="AL23" s="23">
        <f t="shared" si="3"/>
        <v>0</v>
      </c>
      <c r="AM23" s="22"/>
    </row>
    <row r="24" spans="1:39" s="31" customFormat="1" ht="66" x14ac:dyDescent="0.25">
      <c r="A24" s="29">
        <v>32</v>
      </c>
      <c r="B24" s="122" t="s">
        <v>99</v>
      </c>
      <c r="C24" s="19" t="s">
        <v>81</v>
      </c>
      <c r="D24" s="150"/>
      <c r="E24" s="19"/>
      <c r="F24" s="19"/>
      <c r="G24" s="28">
        <v>0.9</v>
      </c>
      <c r="H24" s="28" t="s">
        <v>33</v>
      </c>
      <c r="I24" s="26" t="s">
        <v>58</v>
      </c>
      <c r="J24" s="24" t="s">
        <v>31</v>
      </c>
      <c r="K24" s="25" t="s">
        <v>35</v>
      </c>
      <c r="L24" s="32"/>
      <c r="M24" s="32"/>
      <c r="N24" s="32"/>
      <c r="O24" s="32"/>
      <c r="P24" s="32"/>
      <c r="Q24" s="32"/>
      <c r="R24" s="32"/>
      <c r="S24" s="32" t="s">
        <v>27</v>
      </c>
      <c r="T24" s="32"/>
      <c r="U24" s="32"/>
      <c r="V24" s="32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34">
        <f t="shared" si="0"/>
        <v>1</v>
      </c>
      <c r="AK24" s="34">
        <f t="shared" si="1"/>
        <v>0</v>
      </c>
      <c r="AL24" s="23">
        <f t="shared" si="3"/>
        <v>0</v>
      </c>
      <c r="AM24" s="14"/>
    </row>
    <row r="25" spans="1:39" s="31" customFormat="1" ht="66" x14ac:dyDescent="0.25">
      <c r="A25" s="29">
        <v>35</v>
      </c>
      <c r="B25" s="122" t="s">
        <v>100</v>
      </c>
      <c r="C25" s="19" t="s">
        <v>81</v>
      </c>
      <c r="D25" s="150"/>
      <c r="E25" s="19"/>
      <c r="F25" s="19"/>
      <c r="G25" s="28">
        <v>0.9</v>
      </c>
      <c r="H25" s="28" t="s">
        <v>33</v>
      </c>
      <c r="I25" s="26" t="s">
        <v>59</v>
      </c>
      <c r="J25" s="24" t="s">
        <v>31</v>
      </c>
      <c r="K25" s="25" t="s">
        <v>35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97"/>
      <c r="X25" s="97"/>
      <c r="Y25" s="97"/>
      <c r="Z25" s="97"/>
      <c r="AA25" s="97"/>
      <c r="AB25" s="97"/>
      <c r="AC25" s="97"/>
      <c r="AD25" s="97"/>
      <c r="AE25" s="97"/>
      <c r="AF25" s="97" t="s">
        <v>27</v>
      </c>
      <c r="AG25" s="97"/>
      <c r="AH25" s="97"/>
      <c r="AI25" s="97"/>
      <c r="AJ25" s="34">
        <f t="shared" si="0"/>
        <v>1</v>
      </c>
      <c r="AK25" s="34">
        <f t="shared" si="1"/>
        <v>0</v>
      </c>
      <c r="AL25" s="23">
        <f t="shared" si="3"/>
        <v>0</v>
      </c>
      <c r="AM25" s="14"/>
    </row>
    <row r="26" spans="1:39" s="31" customFormat="1" ht="77.45" customHeight="1" x14ac:dyDescent="0.25">
      <c r="A26" s="29"/>
      <c r="B26" s="128" t="s">
        <v>102</v>
      </c>
      <c r="C26" s="19" t="s">
        <v>81</v>
      </c>
      <c r="D26" s="21" t="s">
        <v>107</v>
      </c>
      <c r="E26" s="19"/>
      <c r="F26" s="19"/>
      <c r="G26" s="28">
        <v>0.9</v>
      </c>
      <c r="H26" s="28"/>
      <c r="I26" s="26"/>
      <c r="J26" s="24"/>
      <c r="K26" s="25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97" t="s">
        <v>79</v>
      </c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34"/>
      <c r="AK26" s="34"/>
      <c r="AL26" s="23"/>
      <c r="AM26" s="14"/>
    </row>
    <row r="27" spans="1:39" s="31" customFormat="1" ht="77.45" customHeight="1" x14ac:dyDescent="0.25">
      <c r="A27" s="29"/>
      <c r="B27" s="128" t="s">
        <v>104</v>
      </c>
      <c r="C27" s="19" t="s">
        <v>81</v>
      </c>
      <c r="D27" s="21" t="s">
        <v>107</v>
      </c>
      <c r="E27" s="19"/>
      <c r="F27" s="19"/>
      <c r="G27" s="28">
        <v>0.9</v>
      </c>
      <c r="H27" s="28"/>
      <c r="I27" s="26"/>
      <c r="J27" s="24"/>
      <c r="K27" s="25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97"/>
      <c r="X27" s="97"/>
      <c r="Y27" s="97"/>
      <c r="Z27" s="97"/>
      <c r="AA27" s="97" t="s">
        <v>79</v>
      </c>
      <c r="AB27" s="97"/>
      <c r="AC27" s="97"/>
      <c r="AD27" s="97"/>
      <c r="AE27" s="97"/>
      <c r="AF27" s="97"/>
      <c r="AG27" s="97"/>
      <c r="AH27" s="97"/>
      <c r="AI27" s="97"/>
      <c r="AJ27" s="34"/>
      <c r="AK27" s="34"/>
      <c r="AL27" s="23"/>
      <c r="AM27" s="14"/>
    </row>
    <row r="28" spans="1:39" s="31" customFormat="1" ht="77.45" customHeight="1" x14ac:dyDescent="0.25">
      <c r="A28" s="29"/>
      <c r="B28" s="128" t="s">
        <v>103</v>
      </c>
      <c r="C28" s="19" t="s">
        <v>81</v>
      </c>
      <c r="D28" s="21" t="s">
        <v>107</v>
      </c>
      <c r="E28" s="19"/>
      <c r="F28" s="19"/>
      <c r="G28" s="28">
        <v>0.9</v>
      </c>
      <c r="H28" s="28"/>
      <c r="I28" s="26"/>
      <c r="J28" s="24"/>
      <c r="K28" s="25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97"/>
      <c r="X28" s="97"/>
      <c r="Y28" s="97"/>
      <c r="Z28" s="97" t="s">
        <v>79</v>
      </c>
      <c r="AA28" s="97"/>
      <c r="AB28" s="97"/>
      <c r="AC28" s="97"/>
      <c r="AD28" s="97"/>
      <c r="AE28" s="97"/>
      <c r="AF28" s="97"/>
      <c r="AG28" s="97"/>
      <c r="AH28" s="97"/>
      <c r="AI28" s="97"/>
      <c r="AJ28" s="34"/>
      <c r="AK28" s="34"/>
      <c r="AL28" s="23"/>
      <c r="AM28" s="14"/>
    </row>
    <row r="29" spans="1:39" s="30" customFormat="1" ht="82.5" x14ac:dyDescent="0.25">
      <c r="A29" s="29">
        <v>36</v>
      </c>
      <c r="B29" s="128" t="s">
        <v>101</v>
      </c>
      <c r="C29" s="19" t="s">
        <v>81</v>
      </c>
      <c r="D29" s="21" t="s">
        <v>107</v>
      </c>
      <c r="E29" s="19"/>
      <c r="F29" s="19"/>
      <c r="G29" s="28">
        <v>0.9</v>
      </c>
      <c r="H29" s="28" t="s">
        <v>33</v>
      </c>
      <c r="I29" s="26" t="s">
        <v>60</v>
      </c>
      <c r="J29" s="24" t="s">
        <v>31</v>
      </c>
      <c r="K29" s="25" t="s">
        <v>35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97"/>
      <c r="X29" s="97"/>
      <c r="Y29" s="97"/>
      <c r="Z29" s="97"/>
      <c r="AA29" s="97"/>
      <c r="AB29" s="97"/>
      <c r="AC29" s="97"/>
      <c r="AD29" s="97"/>
      <c r="AE29" s="97"/>
      <c r="AF29" s="97" t="s">
        <v>27</v>
      </c>
      <c r="AG29" s="97"/>
      <c r="AH29" s="97"/>
      <c r="AI29" s="97"/>
      <c r="AJ29" s="34">
        <f t="shared" si="0"/>
        <v>1</v>
      </c>
      <c r="AK29" s="34">
        <f t="shared" si="1"/>
        <v>0</v>
      </c>
      <c r="AL29" s="23">
        <f t="shared" si="3"/>
        <v>0</v>
      </c>
      <c r="AM29" s="22"/>
    </row>
    <row r="30" spans="1:39" ht="36.75" customHeight="1" x14ac:dyDescent="0.25">
      <c r="AG30" s="17" t="s">
        <v>61</v>
      </c>
      <c r="AJ30" s="35">
        <f>SUM(AJ7:AJ29)</f>
        <v>22</v>
      </c>
      <c r="AK30" s="36">
        <f>SUM(AK7:AK29)</f>
        <v>0</v>
      </c>
      <c r="AL30" s="134">
        <f>AVERAGE(AL7:AL29)</f>
        <v>0</v>
      </c>
    </row>
    <row r="31" spans="1:39" ht="18.75" customHeight="1" x14ac:dyDescent="0.25">
      <c r="AH31" s="12"/>
      <c r="AI31" s="12"/>
      <c r="AJ31" s="151">
        <f>AK30/AJ30</f>
        <v>0</v>
      </c>
      <c r="AK31" s="151"/>
      <c r="AL31" s="135"/>
    </row>
    <row r="32" spans="1:39" ht="36.75" customHeight="1" x14ac:dyDescent="0.25">
      <c r="A32" s="129" t="s">
        <v>62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</row>
    <row r="33" spans="1:39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</row>
    <row r="34" spans="1:39" ht="27.75" customHeight="1" x14ac:dyDescent="0.25"/>
  </sheetData>
  <mergeCells count="34">
    <mergeCell ref="AJ31:AK31"/>
    <mergeCell ref="C1:I4"/>
    <mergeCell ref="J1:AI4"/>
    <mergeCell ref="C5:C6"/>
    <mergeCell ref="G5:G6"/>
    <mergeCell ref="I5:I6"/>
    <mergeCell ref="J5:J6"/>
    <mergeCell ref="K5:K6"/>
    <mergeCell ref="N5:O5"/>
    <mergeCell ref="L5:M5"/>
    <mergeCell ref="T5:U5"/>
    <mergeCell ref="D5:D6"/>
    <mergeCell ref="E5:E6"/>
    <mergeCell ref="F5:F6"/>
    <mergeCell ref="R5:S5"/>
    <mergeCell ref="V5:W5"/>
    <mergeCell ref="X5:Y5"/>
    <mergeCell ref="P5:Q5"/>
    <mergeCell ref="A32:K33"/>
    <mergeCell ref="L32:AM33"/>
    <mergeCell ref="B5:B6"/>
    <mergeCell ref="AL30:AL31"/>
    <mergeCell ref="A5:A6"/>
    <mergeCell ref="AM5:AM6"/>
    <mergeCell ref="AL5:AL6"/>
    <mergeCell ref="AB5:AC5"/>
    <mergeCell ref="AD5:AE5"/>
    <mergeCell ref="AF5:AG5"/>
    <mergeCell ref="AH5:AI5"/>
    <mergeCell ref="AK5:AK6"/>
    <mergeCell ref="AJ5:AJ6"/>
    <mergeCell ref="Z5:AA5"/>
    <mergeCell ref="H5:H6"/>
    <mergeCell ref="D18:D25"/>
  </mergeCells>
  <conditionalFormatting sqref="L7:AI7">
    <cfRule type="containsText" priority="5" operator="containsText" text="P">
      <formula>NOT(ISERROR(SEARCH("P",L7)))</formula>
    </cfRule>
  </conditionalFormatting>
  <conditionalFormatting sqref="L7:AI29">
    <cfRule type="containsText" dxfId="1" priority="1" operator="containsText" text="E">
      <formula>NOT(ISERROR(SEARCH("E",L7)))</formula>
    </cfRule>
    <cfRule type="containsText" dxfId="0" priority="2" operator="containsText" text="P">
      <formula>NOT(ISERROR(SEARCH("P",L7)))</formula>
    </cfRule>
  </conditionalFormatting>
  <conditionalFormatting sqref="AL7:AL29">
    <cfRule type="colorScale" priority="17">
      <colorScale>
        <cfvo type="num" val="0"/>
        <cfvo type="num" val="0.4"/>
        <cfvo type="num" val="1"/>
        <color rgb="FFFF0000"/>
        <color rgb="FFFFFF00"/>
        <color rgb="FF00B050"/>
      </colorScale>
    </cfRule>
  </conditionalFormatting>
  <conditionalFormatting sqref="AL30">
    <cfRule type="colorScale" priority="8">
      <colorScale>
        <cfvo type="num" val="0"/>
        <cfvo type="num" val="0.4"/>
        <cfvo type="num" val="1"/>
        <color rgb="FFFF0000"/>
        <color rgb="FFFFFF00"/>
        <color rgb="FF00B050"/>
      </colorScale>
    </cfRule>
  </conditionalFormatting>
  <pageMargins left="0.23622047244094491" right="0.23622047244094491" top="0.55118110236220474" bottom="0.74803149606299213" header="0.31496062992125984" footer="0.31496062992125984"/>
  <pageSetup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workbookViewId="0">
      <pane xSplit="1" topLeftCell="B1" activePane="topRight" state="frozen"/>
      <selection pane="topRight" sqref="A1:A5"/>
    </sheetView>
  </sheetViews>
  <sheetFormatPr baseColWidth="10" defaultColWidth="11.42578125" defaultRowHeight="15" x14ac:dyDescent="0.25"/>
  <cols>
    <col min="1" max="1" width="36.42578125" customWidth="1"/>
    <col min="2" max="2" width="14.28515625" customWidth="1"/>
    <col min="3" max="3" width="34.5703125" customWidth="1"/>
    <col min="4" max="4" width="13" customWidth="1"/>
    <col min="5" max="5" width="10.28515625" customWidth="1"/>
    <col min="6" max="6" width="14.140625" customWidth="1"/>
    <col min="7" max="7" width="14.7109375" customWidth="1"/>
    <col min="8" max="8" width="13" customWidth="1"/>
    <col min="9" max="9" width="10.28515625" customWidth="1"/>
    <col min="10" max="10" width="14.140625" customWidth="1"/>
    <col min="11" max="11" width="14.7109375" customWidth="1"/>
    <col min="12" max="12" width="13" customWidth="1"/>
    <col min="13" max="13" width="10.28515625" customWidth="1"/>
    <col min="14" max="14" width="14.140625" customWidth="1"/>
    <col min="15" max="15" width="14.7109375" customWidth="1"/>
  </cols>
  <sheetData>
    <row r="1" spans="1:15" x14ac:dyDescent="0.25">
      <c r="A1" s="204" t="s">
        <v>63</v>
      </c>
      <c r="B1" s="208" t="s">
        <v>64</v>
      </c>
      <c r="C1" s="208" t="s">
        <v>65</v>
      </c>
      <c r="D1" s="217" t="s">
        <v>66</v>
      </c>
      <c r="E1" s="218"/>
      <c r="F1" s="219"/>
      <c r="G1" s="220"/>
      <c r="H1" s="191" t="s">
        <v>66</v>
      </c>
      <c r="I1" s="192"/>
      <c r="J1" s="193"/>
      <c r="K1" s="194"/>
      <c r="L1" s="172" t="s">
        <v>66</v>
      </c>
      <c r="M1" s="173"/>
      <c r="N1" s="173"/>
      <c r="O1" s="174"/>
    </row>
    <row r="2" spans="1:15" x14ac:dyDescent="0.25">
      <c r="A2" s="205"/>
      <c r="B2" s="209"/>
      <c r="C2" s="209"/>
      <c r="D2" s="212" t="s">
        <v>67</v>
      </c>
      <c r="E2" s="213"/>
      <c r="F2" s="213"/>
      <c r="G2" s="214"/>
      <c r="H2" s="195" t="s">
        <v>67</v>
      </c>
      <c r="I2" s="196"/>
      <c r="J2" s="196"/>
      <c r="K2" s="197"/>
      <c r="L2" s="168" t="s">
        <v>68</v>
      </c>
      <c r="M2" s="170"/>
      <c r="N2" s="170"/>
      <c r="O2" s="171"/>
    </row>
    <row r="3" spans="1:15" x14ac:dyDescent="0.25">
      <c r="A3" s="206"/>
      <c r="B3" s="210"/>
      <c r="C3" s="210"/>
      <c r="D3" s="185" t="s">
        <v>69</v>
      </c>
      <c r="E3" s="215"/>
      <c r="F3" s="186"/>
      <c r="G3" s="216"/>
      <c r="H3" s="198" t="s">
        <v>69</v>
      </c>
      <c r="I3" s="199"/>
      <c r="J3" s="200"/>
      <c r="K3" s="201"/>
      <c r="L3" s="168" t="s">
        <v>70</v>
      </c>
      <c r="M3" s="170"/>
      <c r="N3" s="170"/>
      <c r="O3" s="171"/>
    </row>
    <row r="4" spans="1:15" x14ac:dyDescent="0.25">
      <c r="A4" s="206"/>
      <c r="B4" s="210"/>
      <c r="C4" s="210"/>
      <c r="D4" s="185" t="s">
        <v>71</v>
      </c>
      <c r="E4" s="215"/>
      <c r="F4" s="186"/>
      <c r="G4" s="216"/>
      <c r="H4" s="198" t="s">
        <v>71</v>
      </c>
      <c r="I4" s="199"/>
      <c r="J4" s="200"/>
      <c r="K4" s="201"/>
      <c r="L4" s="168" t="s">
        <v>71</v>
      </c>
      <c r="M4" s="170"/>
      <c r="N4" s="170"/>
      <c r="O4" s="171"/>
    </row>
    <row r="5" spans="1:15" ht="30.75" thickBot="1" x14ac:dyDescent="0.3">
      <c r="A5" s="207"/>
      <c r="B5" s="211"/>
      <c r="C5" s="211"/>
      <c r="D5" s="42" t="s">
        <v>72</v>
      </c>
      <c r="E5" s="59" t="s">
        <v>73</v>
      </c>
      <c r="F5" s="43" t="s">
        <v>74</v>
      </c>
      <c r="G5" s="44" t="s">
        <v>75</v>
      </c>
      <c r="H5" s="80" t="s">
        <v>72</v>
      </c>
      <c r="I5" s="81" t="s">
        <v>73</v>
      </c>
      <c r="J5" s="82" t="s">
        <v>74</v>
      </c>
      <c r="K5" s="83" t="s">
        <v>75</v>
      </c>
      <c r="L5" s="84" t="s">
        <v>72</v>
      </c>
      <c r="M5" s="85" t="s">
        <v>73</v>
      </c>
      <c r="N5" s="86" t="s">
        <v>74</v>
      </c>
      <c r="O5" s="87" t="s">
        <v>75</v>
      </c>
    </row>
    <row r="6" spans="1:15" x14ac:dyDescent="0.25">
      <c r="A6" s="38"/>
      <c r="B6" s="37"/>
      <c r="C6" s="56"/>
      <c r="D6" s="58"/>
      <c r="E6" s="60"/>
      <c r="F6" s="66"/>
      <c r="G6" s="48"/>
      <c r="H6" s="69"/>
      <c r="I6" s="70"/>
      <c r="J6" s="71"/>
      <c r="K6" s="45"/>
      <c r="L6" s="88"/>
      <c r="M6" s="89"/>
      <c r="N6" s="90"/>
      <c r="O6" s="53"/>
    </row>
    <row r="7" spans="1:15" ht="14.25" customHeight="1" x14ac:dyDescent="0.25">
      <c r="A7" s="39"/>
      <c r="B7" s="31"/>
      <c r="C7" s="57"/>
      <c r="D7" s="63"/>
      <c r="E7" s="64"/>
      <c r="F7" s="67"/>
      <c r="G7" s="50"/>
      <c r="H7" s="72"/>
      <c r="I7" s="73"/>
      <c r="J7" s="74"/>
      <c r="K7" s="47"/>
      <c r="L7" s="88"/>
      <c r="M7" s="89"/>
      <c r="N7" s="90"/>
      <c r="O7" s="53"/>
    </row>
    <row r="8" spans="1:15" ht="14.25" customHeight="1" x14ac:dyDescent="0.25">
      <c r="A8" s="39"/>
      <c r="B8" s="31"/>
      <c r="C8" s="57"/>
      <c r="D8" s="58"/>
      <c r="E8" s="60"/>
      <c r="F8" s="67"/>
      <c r="G8" s="50"/>
      <c r="H8" s="69"/>
      <c r="I8" s="70"/>
      <c r="J8" s="74"/>
      <c r="K8" s="47"/>
      <c r="L8" s="88"/>
      <c r="M8" s="89"/>
      <c r="N8" s="90"/>
      <c r="O8" s="53"/>
    </row>
    <row r="9" spans="1:15" x14ac:dyDescent="0.25">
      <c r="A9" s="39"/>
      <c r="B9" s="31"/>
      <c r="C9" s="57"/>
      <c r="D9" s="58"/>
      <c r="E9" s="60"/>
      <c r="F9" s="67"/>
      <c r="G9" s="50"/>
      <c r="H9" s="69"/>
      <c r="I9" s="70"/>
      <c r="J9" s="74"/>
      <c r="K9" s="47"/>
      <c r="L9" s="88"/>
      <c r="M9" s="89"/>
      <c r="N9" s="90"/>
      <c r="O9" s="53"/>
    </row>
    <row r="10" spans="1:15" ht="14.25" customHeight="1" x14ac:dyDescent="0.25">
      <c r="A10" s="39"/>
      <c r="B10" s="31"/>
      <c r="C10" s="57"/>
      <c r="D10" s="58"/>
      <c r="E10" s="60"/>
      <c r="F10" s="67"/>
      <c r="G10" s="50"/>
      <c r="H10" s="69"/>
      <c r="I10" s="70"/>
      <c r="J10" s="74"/>
      <c r="K10" s="47"/>
      <c r="L10" s="88"/>
      <c r="M10" s="89"/>
      <c r="N10" s="90"/>
      <c r="O10" s="53"/>
    </row>
    <row r="11" spans="1:15" ht="14.25" customHeight="1" x14ac:dyDescent="0.25">
      <c r="A11" s="39"/>
      <c r="B11" s="31"/>
      <c r="C11" s="57"/>
      <c r="D11" s="58"/>
      <c r="E11" s="60"/>
      <c r="F11" s="66"/>
      <c r="G11" s="50"/>
      <c r="H11" s="69"/>
      <c r="I11" s="70"/>
      <c r="J11" s="71"/>
      <c r="K11" s="47"/>
      <c r="L11" s="88"/>
      <c r="M11" s="89"/>
      <c r="N11" s="90"/>
      <c r="O11" s="53"/>
    </row>
    <row r="12" spans="1:15" ht="14.25" customHeight="1" x14ac:dyDescent="0.25">
      <c r="A12" s="39"/>
      <c r="B12" s="31"/>
      <c r="C12" s="57"/>
      <c r="D12" s="58"/>
      <c r="E12" s="60"/>
      <c r="F12" s="67"/>
      <c r="G12" s="50"/>
      <c r="H12" s="69"/>
      <c r="I12" s="70"/>
      <c r="J12" s="74"/>
      <c r="K12" s="47"/>
      <c r="L12" s="88"/>
      <c r="M12" s="89"/>
      <c r="N12" s="90"/>
      <c r="O12" s="53"/>
    </row>
    <row r="13" spans="1:15" ht="14.25" customHeight="1" x14ac:dyDescent="0.25">
      <c r="A13" s="39"/>
      <c r="B13" s="31"/>
      <c r="C13" s="57"/>
      <c r="D13" s="58"/>
      <c r="E13" s="60"/>
      <c r="F13" s="67"/>
      <c r="G13" s="50"/>
      <c r="H13" s="69"/>
      <c r="I13" s="70"/>
      <c r="J13" s="74"/>
      <c r="K13" s="47"/>
      <c r="L13" s="88"/>
      <c r="M13" s="89"/>
      <c r="N13" s="90"/>
      <c r="O13" s="53"/>
    </row>
    <row r="14" spans="1:15" ht="14.25" customHeight="1" x14ac:dyDescent="0.25">
      <c r="A14" s="39"/>
      <c r="B14" s="31"/>
      <c r="C14" s="57"/>
      <c r="D14" s="58"/>
      <c r="E14" s="60"/>
      <c r="F14" s="67"/>
      <c r="G14" s="50"/>
      <c r="H14" s="69"/>
      <c r="I14" s="70"/>
      <c r="J14" s="74"/>
      <c r="K14" s="47"/>
      <c r="L14" s="88"/>
      <c r="M14" s="89"/>
      <c r="N14" s="90"/>
      <c r="O14" s="53"/>
    </row>
    <row r="15" spans="1:15" ht="14.25" customHeight="1" x14ac:dyDescent="0.25">
      <c r="A15" s="39"/>
      <c r="B15" s="31"/>
      <c r="C15" s="57"/>
      <c r="D15" s="63"/>
      <c r="E15" s="64"/>
      <c r="F15" s="67"/>
      <c r="G15" s="50"/>
      <c r="H15" s="72"/>
      <c r="I15" s="73"/>
      <c r="J15" s="74"/>
      <c r="K15" s="47"/>
      <c r="L15" s="88"/>
      <c r="M15" s="89"/>
      <c r="N15" s="90"/>
      <c r="O15" s="53"/>
    </row>
    <row r="16" spans="1:15" ht="14.25" customHeight="1" x14ac:dyDescent="0.25">
      <c r="A16" s="39"/>
      <c r="B16" s="31"/>
      <c r="C16" s="57"/>
      <c r="D16" s="58"/>
      <c r="E16" s="60"/>
      <c r="F16" s="66"/>
      <c r="G16" s="50"/>
      <c r="H16" s="69"/>
      <c r="I16" s="70"/>
      <c r="J16" s="71"/>
      <c r="K16" s="47"/>
      <c r="L16" s="88"/>
      <c r="M16" s="89"/>
      <c r="N16" s="90"/>
      <c r="O16" s="53"/>
    </row>
    <row r="17" spans="1:15" ht="14.25" customHeight="1" x14ac:dyDescent="0.25">
      <c r="A17" s="39"/>
      <c r="B17" s="31"/>
      <c r="C17" s="57"/>
      <c r="D17" s="63"/>
      <c r="E17" s="64"/>
      <c r="F17" s="67"/>
      <c r="G17" s="50"/>
      <c r="H17" s="72"/>
      <c r="I17" s="73"/>
      <c r="J17" s="74"/>
      <c r="K17" s="47"/>
      <c r="L17" s="88"/>
      <c r="M17" s="89"/>
      <c r="N17" s="90"/>
      <c r="O17" s="53"/>
    </row>
    <row r="18" spans="1:15" ht="14.25" customHeight="1" x14ac:dyDescent="0.25">
      <c r="A18" s="39"/>
      <c r="B18" s="31"/>
      <c r="C18" s="57"/>
      <c r="D18" s="58"/>
      <c r="E18" s="64"/>
      <c r="F18" s="67"/>
      <c r="G18" s="50"/>
      <c r="H18" s="69"/>
      <c r="I18" s="73"/>
      <c r="J18" s="74"/>
      <c r="K18" s="47"/>
      <c r="L18" s="88"/>
      <c r="M18" s="89"/>
      <c r="N18" s="90"/>
      <c r="O18" s="53"/>
    </row>
    <row r="19" spans="1:15" ht="14.25" customHeight="1" x14ac:dyDescent="0.25">
      <c r="A19" s="39"/>
      <c r="B19" s="31"/>
      <c r="C19" s="57"/>
      <c r="D19" s="63"/>
      <c r="E19" s="64"/>
      <c r="F19" s="67"/>
      <c r="G19" s="50"/>
      <c r="H19" s="72"/>
      <c r="I19" s="73"/>
      <c r="J19" s="74"/>
      <c r="K19" s="47"/>
      <c r="L19" s="88"/>
      <c r="M19" s="89"/>
      <c r="N19" s="90"/>
      <c r="O19" s="53"/>
    </row>
    <row r="20" spans="1:15" ht="14.25" customHeight="1" x14ac:dyDescent="0.25">
      <c r="A20" s="39"/>
      <c r="B20" s="31"/>
      <c r="C20" s="57"/>
      <c r="D20" s="58"/>
      <c r="E20" s="60"/>
      <c r="F20" s="67"/>
      <c r="G20" s="50"/>
      <c r="H20" s="69"/>
      <c r="I20" s="70"/>
      <c r="J20" s="74"/>
      <c r="K20" s="47"/>
      <c r="L20" s="88"/>
      <c r="M20" s="89"/>
      <c r="N20" s="90"/>
      <c r="O20" s="53"/>
    </row>
    <row r="21" spans="1:15" ht="14.25" customHeight="1" x14ac:dyDescent="0.25">
      <c r="A21" s="39"/>
      <c r="B21" s="31"/>
      <c r="C21" s="57"/>
      <c r="D21" s="63"/>
      <c r="E21" s="64"/>
      <c r="F21" s="66"/>
      <c r="G21" s="50"/>
      <c r="H21" s="72"/>
      <c r="I21" s="73"/>
      <c r="J21" s="71"/>
      <c r="K21" s="47"/>
      <c r="L21" s="88"/>
      <c r="M21" s="89"/>
      <c r="N21" s="90"/>
      <c r="O21" s="53"/>
    </row>
    <row r="22" spans="1:15" ht="14.25" customHeight="1" x14ac:dyDescent="0.25">
      <c r="A22" s="39"/>
      <c r="B22" s="31"/>
      <c r="C22" s="57"/>
      <c r="D22" s="49"/>
      <c r="E22" s="61"/>
      <c r="F22" s="67"/>
      <c r="G22" s="50"/>
      <c r="H22" s="46"/>
      <c r="I22" s="75"/>
      <c r="J22" s="74"/>
      <c r="K22" s="47"/>
      <c r="L22" s="88"/>
      <c r="M22" s="89"/>
      <c r="N22" s="90"/>
      <c r="O22" s="53"/>
    </row>
    <row r="23" spans="1:15" ht="14.25" customHeight="1" x14ac:dyDescent="0.25">
      <c r="A23" s="39"/>
      <c r="B23" s="31"/>
      <c r="C23" s="31"/>
      <c r="D23" s="49"/>
      <c r="E23" s="61"/>
      <c r="F23" s="67"/>
      <c r="G23" s="50"/>
      <c r="H23" s="46"/>
      <c r="I23" s="75"/>
      <c r="J23" s="74"/>
      <c r="K23" s="47"/>
      <c r="L23" s="88"/>
      <c r="M23" s="89"/>
      <c r="N23" s="90"/>
      <c r="O23" s="53"/>
    </row>
    <row r="24" spans="1:15" ht="14.25" customHeight="1" x14ac:dyDescent="0.25">
      <c r="A24" s="39"/>
      <c r="B24" s="31"/>
      <c r="C24" s="31"/>
      <c r="D24" s="49"/>
      <c r="E24" s="61"/>
      <c r="F24" s="67"/>
      <c r="G24" s="50"/>
      <c r="H24" s="46"/>
      <c r="I24" s="75"/>
      <c r="J24" s="74"/>
      <c r="K24" s="47"/>
      <c r="L24" s="88"/>
      <c r="M24" s="89"/>
      <c r="N24" s="90"/>
      <c r="O24" s="53"/>
    </row>
    <row r="25" spans="1:15" ht="14.25" customHeight="1" x14ac:dyDescent="0.25">
      <c r="A25" s="39"/>
      <c r="B25" s="31"/>
      <c r="C25" s="31"/>
      <c r="D25" s="49"/>
      <c r="E25" s="61"/>
      <c r="F25" s="67"/>
      <c r="G25" s="50"/>
      <c r="H25" s="46"/>
      <c r="I25" s="75"/>
      <c r="J25" s="74"/>
      <c r="K25" s="47"/>
      <c r="L25" s="54"/>
      <c r="M25" s="92"/>
      <c r="N25" s="91"/>
      <c r="O25" s="55"/>
    </row>
    <row r="26" spans="1:15" ht="14.25" hidden="1" customHeight="1" x14ac:dyDescent="0.25">
      <c r="A26" s="39"/>
      <c r="B26" s="31"/>
      <c r="C26" s="31"/>
      <c r="D26" s="49"/>
      <c r="E26" s="61"/>
      <c r="F26" s="67"/>
      <c r="G26" s="50"/>
      <c r="H26" s="46"/>
      <c r="I26" s="75"/>
      <c r="J26" s="74"/>
      <c r="K26" s="47"/>
      <c r="L26" s="54"/>
      <c r="M26" s="92"/>
      <c r="N26" s="91"/>
      <c r="O26" s="55"/>
    </row>
    <row r="27" spans="1:15" ht="14.25" hidden="1" customHeight="1" x14ac:dyDescent="0.25">
      <c r="A27" s="39"/>
      <c r="B27" s="31"/>
      <c r="C27" s="31"/>
      <c r="D27" s="49"/>
      <c r="E27" s="61"/>
      <c r="F27" s="67"/>
      <c r="G27" s="50"/>
      <c r="H27" s="46"/>
      <c r="I27" s="75"/>
      <c r="J27" s="74"/>
      <c r="K27" s="47"/>
      <c r="L27" s="54"/>
      <c r="M27" s="92"/>
      <c r="N27" s="91"/>
      <c r="O27" s="55"/>
    </row>
    <row r="28" spans="1:15" ht="14.25" hidden="1" customHeight="1" thickBot="1" x14ac:dyDescent="0.3">
      <c r="A28" s="39"/>
      <c r="B28" s="31"/>
      <c r="C28" s="31"/>
      <c r="D28" s="49"/>
      <c r="E28" s="61"/>
      <c r="F28" s="67"/>
      <c r="G28" s="50"/>
      <c r="H28" s="46"/>
      <c r="I28" s="75"/>
      <c r="J28" s="74"/>
      <c r="K28" s="47"/>
      <c r="L28" s="54"/>
      <c r="M28" s="92"/>
      <c r="N28" s="91"/>
      <c r="O28" s="55"/>
    </row>
    <row r="29" spans="1:15" ht="14.25" hidden="1" customHeight="1" thickBot="1" x14ac:dyDescent="0.3">
      <c r="A29" s="39"/>
      <c r="B29" s="31"/>
      <c r="C29" s="31"/>
      <c r="D29" s="49"/>
      <c r="E29" s="61"/>
      <c r="F29" s="67"/>
      <c r="G29" s="50"/>
      <c r="H29" s="46"/>
      <c r="I29" s="75"/>
      <c r="J29" s="74"/>
      <c r="K29" s="47"/>
      <c r="L29" s="54"/>
      <c r="M29" s="92"/>
      <c r="N29" s="91"/>
      <c r="O29" s="55"/>
    </row>
    <row r="30" spans="1:15" ht="14.25" hidden="1" customHeight="1" thickBot="1" x14ac:dyDescent="0.3">
      <c r="A30" s="39"/>
      <c r="B30" s="31"/>
      <c r="C30" s="31"/>
      <c r="D30" s="49"/>
      <c r="E30" s="61"/>
      <c r="F30" s="67"/>
      <c r="G30" s="50"/>
      <c r="H30" s="46"/>
      <c r="I30" s="75"/>
      <c r="J30" s="74"/>
      <c r="K30" s="47"/>
      <c r="L30" s="54"/>
      <c r="M30" s="92"/>
      <c r="N30" s="91"/>
      <c r="O30" s="55"/>
    </row>
    <row r="31" spans="1:15" ht="14.25" hidden="1" customHeight="1" thickBot="1" x14ac:dyDescent="0.3">
      <c r="A31" s="39"/>
      <c r="B31" s="31"/>
      <c r="C31" s="31"/>
      <c r="D31" s="49"/>
      <c r="E31" s="61"/>
      <c r="F31" s="67"/>
      <c r="G31" s="50"/>
      <c r="H31" s="46"/>
      <c r="I31" s="75"/>
      <c r="J31" s="74"/>
      <c r="K31" s="47"/>
      <c r="L31" s="54"/>
      <c r="M31" s="92"/>
      <c r="N31" s="91"/>
      <c r="O31" s="55"/>
    </row>
    <row r="32" spans="1:15" ht="14.25" hidden="1" customHeight="1" thickBot="1" x14ac:dyDescent="0.3">
      <c r="A32" s="39"/>
      <c r="B32" s="31"/>
      <c r="C32" s="31"/>
      <c r="D32" s="49"/>
      <c r="E32" s="61"/>
      <c r="F32" s="67"/>
      <c r="G32" s="50"/>
      <c r="H32" s="46"/>
      <c r="I32" s="75"/>
      <c r="J32" s="74"/>
      <c r="K32" s="47"/>
      <c r="L32" s="54"/>
      <c r="M32" s="92"/>
      <c r="N32" s="91"/>
      <c r="O32" s="55"/>
    </row>
    <row r="33" spans="1:15" ht="14.25" hidden="1" customHeight="1" thickBot="1" x14ac:dyDescent="0.3">
      <c r="A33" s="39"/>
      <c r="B33" s="31"/>
      <c r="C33" s="31"/>
      <c r="D33" s="49"/>
      <c r="E33" s="61"/>
      <c r="F33" s="67"/>
      <c r="G33" s="50"/>
      <c r="H33" s="46"/>
      <c r="I33" s="75"/>
      <c r="J33" s="74"/>
      <c r="K33" s="47"/>
      <c r="L33" s="54"/>
      <c r="M33" s="92"/>
      <c r="N33" s="91"/>
      <c r="O33" s="55"/>
    </row>
    <row r="34" spans="1:15" ht="14.25" hidden="1" customHeight="1" thickBot="1" x14ac:dyDescent="0.3">
      <c r="A34" s="39"/>
      <c r="B34" s="31"/>
      <c r="C34" s="31"/>
      <c r="D34" s="49"/>
      <c r="E34" s="61"/>
      <c r="F34" s="67"/>
      <c r="G34" s="50"/>
      <c r="H34" s="46"/>
      <c r="I34" s="75"/>
      <c r="J34" s="74"/>
      <c r="K34" s="47"/>
      <c r="L34" s="54"/>
      <c r="M34" s="92"/>
      <c r="N34" s="91"/>
      <c r="O34" s="55"/>
    </row>
    <row r="35" spans="1:15" ht="14.25" hidden="1" customHeight="1" thickBot="1" x14ac:dyDescent="0.3">
      <c r="A35" s="39"/>
      <c r="B35" s="31"/>
      <c r="C35" s="31"/>
      <c r="D35" s="49"/>
      <c r="E35" s="61"/>
      <c r="F35" s="67"/>
      <c r="G35" s="50"/>
      <c r="H35" s="46"/>
      <c r="I35" s="75"/>
      <c r="J35" s="74"/>
      <c r="K35" s="47"/>
      <c r="L35" s="54"/>
      <c r="M35" s="92"/>
      <c r="N35" s="91"/>
      <c r="O35" s="55"/>
    </row>
    <row r="36" spans="1:15" ht="14.25" hidden="1" customHeight="1" thickBot="1" x14ac:dyDescent="0.3">
      <c r="A36" s="39"/>
      <c r="B36" s="31"/>
      <c r="C36" s="31"/>
      <c r="D36" s="49"/>
      <c r="E36" s="61"/>
      <c r="F36" s="67"/>
      <c r="G36" s="50"/>
      <c r="H36" s="46"/>
      <c r="I36" s="75"/>
      <c r="J36" s="74"/>
      <c r="K36" s="47"/>
      <c r="L36" s="54"/>
      <c r="M36" s="92"/>
      <c r="N36" s="91"/>
      <c r="O36" s="55"/>
    </row>
    <row r="37" spans="1:15" ht="14.25" hidden="1" customHeight="1" thickBot="1" x14ac:dyDescent="0.3">
      <c r="A37" s="39"/>
      <c r="B37" s="31"/>
      <c r="C37" s="31"/>
      <c r="D37" s="49"/>
      <c r="E37" s="61"/>
      <c r="F37" s="67"/>
      <c r="G37" s="50"/>
      <c r="H37" s="46"/>
      <c r="I37" s="75"/>
      <c r="J37" s="74"/>
      <c r="K37" s="47"/>
      <c r="L37" s="54"/>
      <c r="M37" s="92"/>
      <c r="N37" s="91"/>
      <c r="O37" s="55"/>
    </row>
    <row r="38" spans="1:15" ht="14.25" hidden="1" customHeight="1" thickBot="1" x14ac:dyDescent="0.3">
      <c r="A38" s="39"/>
      <c r="B38" s="31"/>
      <c r="C38" s="31"/>
      <c r="D38" s="49"/>
      <c r="E38" s="61"/>
      <c r="F38" s="67"/>
      <c r="G38" s="50"/>
      <c r="H38" s="46"/>
      <c r="I38" s="75"/>
      <c r="J38" s="74"/>
      <c r="K38" s="47"/>
      <c r="L38" s="54"/>
      <c r="M38" s="92"/>
      <c r="N38" s="91"/>
      <c r="O38" s="55"/>
    </row>
    <row r="39" spans="1:15" ht="14.25" hidden="1" customHeight="1" thickBot="1" x14ac:dyDescent="0.3">
      <c r="A39" s="39"/>
      <c r="B39" s="31"/>
      <c r="C39" s="31"/>
      <c r="D39" s="49"/>
      <c r="E39" s="61"/>
      <c r="F39" s="67"/>
      <c r="G39" s="50"/>
      <c r="H39" s="46"/>
      <c r="I39" s="75"/>
      <c r="J39" s="74"/>
      <c r="K39" s="47"/>
      <c r="L39" s="54"/>
      <c r="M39" s="92"/>
      <c r="N39" s="91"/>
      <c r="O39" s="55"/>
    </row>
    <row r="40" spans="1:15" ht="14.25" hidden="1" customHeight="1" thickBot="1" x14ac:dyDescent="0.3">
      <c r="A40" s="39"/>
      <c r="B40" s="31"/>
      <c r="C40" s="31"/>
      <c r="D40" s="49"/>
      <c r="E40" s="61"/>
      <c r="F40" s="67"/>
      <c r="G40" s="50"/>
      <c r="H40" s="46"/>
      <c r="I40" s="75"/>
      <c r="J40" s="74"/>
      <c r="K40" s="47"/>
      <c r="L40" s="54"/>
      <c r="M40" s="92"/>
      <c r="N40" s="91"/>
      <c r="O40" s="55"/>
    </row>
    <row r="41" spans="1:15" ht="14.25" hidden="1" customHeight="1" thickBot="1" x14ac:dyDescent="0.3">
      <c r="A41" s="39"/>
      <c r="B41" s="31"/>
      <c r="C41" s="31"/>
      <c r="D41" s="49"/>
      <c r="E41" s="61"/>
      <c r="F41" s="67"/>
      <c r="G41" s="50"/>
      <c r="H41" s="46"/>
      <c r="I41" s="75"/>
      <c r="J41" s="74"/>
      <c r="K41" s="47"/>
      <c r="L41" s="54"/>
      <c r="M41" s="92"/>
      <c r="N41" s="91"/>
      <c r="O41" s="55"/>
    </row>
    <row r="42" spans="1:15" ht="14.25" hidden="1" customHeight="1" thickBot="1" x14ac:dyDescent="0.3">
      <c r="A42" s="39"/>
      <c r="B42" s="31"/>
      <c r="C42" s="31"/>
      <c r="D42" s="49"/>
      <c r="E42" s="61"/>
      <c r="F42" s="67"/>
      <c r="G42" s="50"/>
      <c r="H42" s="46"/>
      <c r="I42" s="75"/>
      <c r="J42" s="74"/>
      <c r="K42" s="47"/>
      <c r="L42" s="54"/>
      <c r="M42" s="92"/>
      <c r="N42" s="91"/>
      <c r="O42" s="55"/>
    </row>
    <row r="43" spans="1:15" ht="14.25" hidden="1" customHeight="1" thickBot="1" x14ac:dyDescent="0.3">
      <c r="A43" s="39"/>
      <c r="B43" s="31"/>
      <c r="C43" s="31"/>
      <c r="D43" s="49"/>
      <c r="E43" s="61"/>
      <c r="F43" s="67"/>
      <c r="G43" s="50"/>
      <c r="H43" s="46"/>
      <c r="I43" s="75"/>
      <c r="J43" s="74"/>
      <c r="K43" s="47"/>
      <c r="L43" s="54"/>
      <c r="M43" s="92"/>
      <c r="N43" s="91"/>
      <c r="O43" s="55"/>
    </row>
    <row r="44" spans="1:15" ht="14.25" hidden="1" customHeight="1" thickBot="1" x14ac:dyDescent="0.3">
      <c r="A44" s="39"/>
      <c r="B44" s="31"/>
      <c r="C44" s="31"/>
      <c r="D44" s="49"/>
      <c r="E44" s="61"/>
      <c r="F44" s="67"/>
      <c r="G44" s="50"/>
      <c r="H44" s="46"/>
      <c r="I44" s="75"/>
      <c r="J44" s="74"/>
      <c r="K44" s="47"/>
      <c r="L44" s="54"/>
      <c r="M44" s="92"/>
      <c r="N44" s="91"/>
      <c r="O44" s="55"/>
    </row>
    <row r="45" spans="1:15" ht="14.25" hidden="1" customHeight="1" thickBot="1" x14ac:dyDescent="0.3">
      <c r="A45" s="39"/>
      <c r="B45" s="31"/>
      <c r="C45" s="31"/>
      <c r="D45" s="49"/>
      <c r="E45" s="61"/>
      <c r="F45" s="67"/>
      <c r="G45" s="50"/>
      <c r="H45" s="46"/>
      <c r="I45" s="75"/>
      <c r="J45" s="74"/>
      <c r="K45" s="47"/>
      <c r="L45" s="54"/>
      <c r="M45" s="92"/>
      <c r="N45" s="91"/>
      <c r="O45" s="55"/>
    </row>
    <row r="46" spans="1:15" ht="14.25" hidden="1" customHeight="1" thickBot="1" x14ac:dyDescent="0.3">
      <c r="A46" s="39"/>
      <c r="B46" s="31"/>
      <c r="C46" s="31"/>
      <c r="D46" s="49"/>
      <c r="E46" s="61"/>
      <c r="F46" s="67"/>
      <c r="G46" s="50"/>
      <c r="H46" s="46"/>
      <c r="I46" s="75"/>
      <c r="J46" s="74"/>
      <c r="K46" s="47"/>
      <c r="L46" s="54"/>
      <c r="M46" s="92"/>
      <c r="N46" s="91"/>
      <c r="O46" s="55"/>
    </row>
    <row r="47" spans="1:15" ht="14.25" hidden="1" customHeight="1" thickBot="1" x14ac:dyDescent="0.3">
      <c r="A47" s="39"/>
      <c r="B47" s="31"/>
      <c r="C47" s="31"/>
      <c r="D47" s="49"/>
      <c r="E47" s="61"/>
      <c r="F47" s="67"/>
      <c r="G47" s="50"/>
      <c r="H47" s="46"/>
      <c r="I47" s="75"/>
      <c r="J47" s="74"/>
      <c r="K47" s="47"/>
      <c r="L47" s="54"/>
      <c r="M47" s="92"/>
      <c r="N47" s="91"/>
      <c r="O47" s="55"/>
    </row>
    <row r="48" spans="1:15" ht="14.25" hidden="1" customHeight="1" thickBot="1" x14ac:dyDescent="0.3">
      <c r="A48" s="39"/>
      <c r="B48" s="31"/>
      <c r="C48" s="31"/>
      <c r="D48" s="49"/>
      <c r="E48" s="61"/>
      <c r="F48" s="67"/>
      <c r="G48" s="50"/>
      <c r="H48" s="46"/>
      <c r="I48" s="75"/>
      <c r="J48" s="74"/>
      <c r="K48" s="47"/>
      <c r="L48" s="54"/>
      <c r="M48" s="92"/>
      <c r="N48" s="91"/>
      <c r="O48" s="55"/>
    </row>
    <row r="49" spans="1:15" ht="14.25" hidden="1" customHeight="1" thickBot="1" x14ac:dyDescent="0.3">
      <c r="A49" s="39"/>
      <c r="B49" s="31"/>
      <c r="C49" s="31"/>
      <c r="D49" s="49"/>
      <c r="E49" s="61"/>
      <c r="F49" s="67"/>
      <c r="G49" s="50"/>
      <c r="H49" s="46"/>
      <c r="I49" s="75"/>
      <c r="J49" s="74"/>
      <c r="K49" s="47"/>
      <c r="L49" s="54"/>
      <c r="M49" s="92"/>
      <c r="N49" s="91"/>
      <c r="O49" s="55"/>
    </row>
    <row r="50" spans="1:15" ht="14.25" hidden="1" customHeight="1" thickBot="1" x14ac:dyDescent="0.3">
      <c r="A50" s="39"/>
      <c r="B50" s="31"/>
      <c r="C50" s="31"/>
      <c r="D50" s="49"/>
      <c r="E50" s="61"/>
      <c r="F50" s="67"/>
      <c r="G50" s="50"/>
      <c r="H50" s="46"/>
      <c r="I50" s="75"/>
      <c r="J50" s="74"/>
      <c r="K50" s="47"/>
      <c r="L50" s="54"/>
      <c r="M50" s="92"/>
      <c r="N50" s="91"/>
      <c r="O50" s="55"/>
    </row>
    <row r="51" spans="1:15" ht="15.75" thickBot="1" x14ac:dyDescent="0.3">
      <c r="A51" s="40"/>
      <c r="B51" s="41"/>
      <c r="C51" s="41"/>
      <c r="D51" s="51"/>
      <c r="E51" s="62"/>
      <c r="F51" s="68"/>
      <c r="G51" s="52"/>
      <c r="H51" s="76"/>
      <c r="I51" s="77"/>
      <c r="J51" s="78"/>
      <c r="K51" s="79"/>
      <c r="L51" s="93"/>
      <c r="M51" s="94"/>
      <c r="N51" s="95"/>
      <c r="O51" s="96"/>
    </row>
    <row r="52" spans="1:15" ht="14.25" customHeight="1" x14ac:dyDescent="0.25">
      <c r="B52" s="65"/>
      <c r="C52" s="65"/>
      <c r="D52" s="183" t="s">
        <v>76</v>
      </c>
      <c r="E52" s="184"/>
      <c r="F52" s="181" t="e">
        <f>COUNTIF(E6:E51,#REF!)/COUNTIF(D6:D51,#REF!)</f>
        <v>#DIV/0!</v>
      </c>
      <c r="G52" s="182"/>
      <c r="H52" s="202" t="s">
        <v>76</v>
      </c>
      <c r="I52" s="203"/>
      <c r="J52" s="221" t="e">
        <f>COUNTIF(I6:I51,#REF!)/COUNTIF(H6:H51,#REF!)</f>
        <v>#DIV/0!</v>
      </c>
      <c r="K52" s="222"/>
      <c r="L52" s="189" t="s">
        <v>76</v>
      </c>
      <c r="M52" s="190"/>
      <c r="N52" s="187" t="e">
        <f>COUNTIF(M6:M51,#REF!)/COUNTIF(L6:L51,#REF!)</f>
        <v>#DIV/0!</v>
      </c>
      <c r="O52" s="188"/>
    </row>
    <row r="53" spans="1:15" ht="14.25" customHeight="1" x14ac:dyDescent="0.25">
      <c r="D53" s="185" t="s">
        <v>77</v>
      </c>
      <c r="E53" s="186"/>
      <c r="F53" s="177" t="e">
        <f>COUNTIF(F6:F51,"&gt;=3.0")/COUNTIF(F6:F51,"&gt;=0")</f>
        <v>#DIV/0!</v>
      </c>
      <c r="G53" s="178"/>
      <c r="H53" s="198" t="s">
        <v>77</v>
      </c>
      <c r="I53" s="200"/>
      <c r="J53" s="223" t="e">
        <f>COUNTIF(J6:J51,"&gt;=3.0")/COUNTIF(J6:J51,"&gt;=0")</f>
        <v>#DIV/0!</v>
      </c>
      <c r="K53" s="224"/>
      <c r="L53" s="168" t="s">
        <v>77</v>
      </c>
      <c r="M53" s="169"/>
      <c r="N53" s="166" t="e">
        <f>COUNTIF(N6:N51,"&gt;=3.0")/COUNTIF(N6:N51,"&gt;=0")</f>
        <v>#DIV/0!</v>
      </c>
      <c r="O53" s="167"/>
    </row>
    <row r="54" spans="1:15" ht="15" customHeight="1" thickBot="1" x14ac:dyDescent="0.3">
      <c r="D54" s="175" t="s">
        <v>78</v>
      </c>
      <c r="E54" s="176"/>
      <c r="F54" s="179" t="e">
        <f>AVERAGE(G6:G51)</f>
        <v>#DIV/0!</v>
      </c>
      <c r="G54" s="180"/>
      <c r="H54" s="225" t="s">
        <v>78</v>
      </c>
      <c r="I54" s="226"/>
      <c r="J54" s="227" t="e">
        <f>AVERAGE(K6:K51)</f>
        <v>#DIV/0!</v>
      </c>
      <c r="K54" s="228"/>
      <c r="L54" s="164" t="s">
        <v>78</v>
      </c>
      <c r="M54" s="165"/>
      <c r="N54" s="162" t="e">
        <f>AVERAGE(O6:O51)</f>
        <v>#DIV/0!</v>
      </c>
      <c r="O54" s="163"/>
    </row>
  </sheetData>
  <mergeCells count="33">
    <mergeCell ref="J52:K52"/>
    <mergeCell ref="H53:I53"/>
    <mergeCell ref="J53:K53"/>
    <mergeCell ref="H54:I54"/>
    <mergeCell ref="J54:K54"/>
    <mergeCell ref="A1:A5"/>
    <mergeCell ref="B1:B5"/>
    <mergeCell ref="C1:C5"/>
    <mergeCell ref="D2:G2"/>
    <mergeCell ref="D3:G3"/>
    <mergeCell ref="D1:G1"/>
    <mergeCell ref="D4:G4"/>
    <mergeCell ref="L3:O3"/>
    <mergeCell ref="L2:O2"/>
    <mergeCell ref="L1:O1"/>
    <mergeCell ref="D54:E54"/>
    <mergeCell ref="F53:G53"/>
    <mergeCell ref="F54:G54"/>
    <mergeCell ref="F52:G52"/>
    <mergeCell ref="D52:E52"/>
    <mergeCell ref="D53:E53"/>
    <mergeCell ref="N52:O52"/>
    <mergeCell ref="L52:M52"/>
    <mergeCell ref="H1:K1"/>
    <mergeCell ref="H2:K2"/>
    <mergeCell ref="H3:K3"/>
    <mergeCell ref="H4:K4"/>
    <mergeCell ref="H52:I52"/>
    <mergeCell ref="N54:O54"/>
    <mergeCell ref="L54:M54"/>
    <mergeCell ref="N53:O53"/>
    <mergeCell ref="L53:M53"/>
    <mergeCell ref="L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 CAPA 2025</vt:lpstr>
      <vt:lpstr>Seguimiento a Trabajadores</vt:lpstr>
      <vt:lpstr>'CRONO CAPA 2025'!Área_de_impresión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COLREFRAC SAS</dc:creator>
  <cp:lastModifiedBy>Fabian Andres Arias Segura</cp:lastModifiedBy>
  <cp:revision/>
  <dcterms:created xsi:type="dcterms:W3CDTF">2021-12-28T13:35:06Z</dcterms:created>
  <dcterms:modified xsi:type="dcterms:W3CDTF">2025-01-31T20:54:08Z</dcterms:modified>
</cp:coreProperties>
</file>